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2240" firstSheet="1" activeTab="4"/>
  </bookViews>
  <sheets>
    <sheet name="Pre-MSN" sheetId="1" r:id="rId1"/>
    <sheet name="Nutrition Timing" sheetId="2" r:id="rId2"/>
    <sheet name="Post-MSN" sheetId="3" r:id="rId3"/>
    <sheet name="Nutrition Guide" sheetId="4" r:id="rId4"/>
    <sheet name="Nutrition Guide (2)" sheetId="5" r:id="rId5"/>
  </sheets>
  <definedNames>
    <definedName name="_xlnm.Print_Area" localSheetId="1">'Nutrition Timing'!$A$1:$E$32</definedName>
    <definedName name="_xlnm.Print_Area" localSheetId="2">'Post-MSN'!$A$1:$E$3</definedName>
    <definedName name="_xlnm.Print_Area" localSheetId="0">'Pre-MSN'!$A$1:$E$7</definedName>
  </definedNames>
  <calcPr fullCalcOnLoad="1"/>
</workbook>
</file>

<file path=xl/sharedStrings.xml><?xml version="1.0" encoding="utf-8"?>
<sst xmlns="http://schemas.openxmlformats.org/spreadsheetml/2006/main" count="201" uniqueCount="125">
  <si>
    <r>
      <t>K (</t>
    </r>
    <r>
      <rPr>
        <sz val="14"/>
        <rFont val="Arial"/>
        <family val="2"/>
      </rPr>
      <t>≤</t>
    </r>
    <r>
      <rPr>
        <sz val="14"/>
        <rFont val="Univers 65 Bold"/>
        <family val="0"/>
      </rPr>
      <t xml:space="preserve"> 195 mg/L in fluids)</t>
    </r>
  </si>
  <si>
    <t>High altitude</t>
  </si>
  <si>
    <t>&gt; 3 hrs – low intensity</t>
  </si>
  <si>
    <t>Moderate/ high intensity, &lt; 3 hrs</t>
  </si>
  <si>
    <t>Low/moderate intensity, &gt; 3 hrs</t>
  </si>
  <si>
    <r>
      <t xml:space="preserve">Fluids </t>
    </r>
    <r>
      <rPr>
        <sz val="16"/>
        <rFont val="Arial"/>
        <family val="2"/>
      </rPr>
      <t>[mL]</t>
    </r>
  </si>
  <si>
    <r>
      <t>Daily micronutrient supplements</t>
    </r>
    <r>
      <rPr>
        <sz val="16"/>
        <rFont val="Arial"/>
        <family val="2"/>
      </rPr>
      <t xml:space="preserve">                           </t>
    </r>
  </si>
  <si>
    <r>
      <t xml:space="preserve">Carbohydrates </t>
    </r>
    <r>
      <rPr>
        <sz val="16"/>
        <rFont val="Arial"/>
        <family val="2"/>
      </rPr>
      <t>[g]</t>
    </r>
  </si>
  <si>
    <t>Mission Conditions</t>
  </si>
  <si>
    <t>Pre MSN</t>
  </si>
  <si>
    <t>Age</t>
  </si>
  <si>
    <t>Weight (lbs)</t>
  </si>
  <si>
    <t>Activity Factor</t>
  </si>
  <si>
    <t>1.3 Very Light</t>
  </si>
  <si>
    <t>1.6 Light</t>
  </si>
  <si>
    <t>1.7 Moderate</t>
  </si>
  <si>
    <t>2.1 Heavy</t>
  </si>
  <si>
    <t>2.4 Exceptional</t>
  </si>
  <si>
    <t>1.1 Heat</t>
  </si>
  <si>
    <t>1.25 - 1.5 Cold</t>
  </si>
  <si>
    <t>1.15 - 1.5 Altitude</t>
  </si>
  <si>
    <t>Adverse Condition Factor</t>
  </si>
  <si>
    <t>Kcal</t>
  </si>
  <si>
    <t>Total Energy Needs</t>
  </si>
  <si>
    <t>18 - 60 yrs</t>
  </si>
  <si>
    <t>Range:</t>
  </si>
  <si>
    <t xml:space="preserve"> 90 - 350 lbs</t>
  </si>
  <si>
    <t>=</t>
  </si>
  <si>
    <t>X</t>
  </si>
  <si>
    <t>kg =</t>
  </si>
  <si>
    <t>lbs</t>
  </si>
  <si>
    <t>Weight Conversion: Kilograms to Pounds</t>
  </si>
  <si>
    <t>Estimated total Daily Energy Requirements for Men</t>
  </si>
  <si>
    <t>1+ Water Immersion</t>
  </si>
  <si>
    <t>Nutrition Requirements Planning Guide</t>
  </si>
  <si>
    <t>Enter Kilograms</t>
  </si>
  <si>
    <t>500 - 1,000 ml per hour</t>
  </si>
  <si>
    <t>1.2 Water Immersion</t>
  </si>
  <si>
    <t xml:space="preserve">1.2 Cold Water </t>
  </si>
  <si>
    <t>Enter       Weight (lbs)</t>
  </si>
  <si>
    <t>Enter             Activity Factor</t>
  </si>
  <si>
    <t>Enter               Age</t>
  </si>
  <si>
    <t>Estimated Total Daily Energy Requirements for Men</t>
  </si>
  <si>
    <t>Diving Operations</t>
  </si>
  <si>
    <t>Vit. C (1 - 2 g)</t>
  </si>
  <si>
    <t>30-60 g per hour</t>
  </si>
  <si>
    <t>Low/moderate intensity,          &gt; 3 hrs</t>
  </si>
  <si>
    <t>500-1,000 ml          per hour (warm)</t>
  </si>
  <si>
    <t>500 ml per 30 minutes</t>
  </si>
  <si>
    <t>50-100 g with 10-20 g of protein</t>
  </si>
  <si>
    <t>250-500 ml per 30 minutes</t>
  </si>
  <si>
    <t>Vit. E (400 IU)                           Vit. C (1 - 2 g)</t>
  </si>
  <si>
    <t>High CHO Snack: 30 - 60 g every hour</t>
  </si>
  <si>
    <t xml:space="preserve">               </t>
  </si>
  <si>
    <t xml:space="preserve"> Ca (1200 mg)</t>
  </si>
  <si>
    <t>200-300 ml per 20 minutes</t>
  </si>
  <si>
    <t>250 - 500 ml  per 30 minutes;              rehydrate after dive to regain weight lost</t>
  </si>
  <si>
    <t>8 oz CHO Beverage every 30 min (19 g/8 oz)</t>
  </si>
  <si>
    <t>Ensure urine is clear</t>
  </si>
  <si>
    <t>Pre-Mission Meal (4 hours)</t>
  </si>
  <si>
    <t>2-4 g per pound 3 to 4 hours before,                 but no more than 400 g</t>
  </si>
  <si>
    <t>Sustained Operations</t>
  </si>
  <si>
    <t>Balanced</t>
  </si>
  <si>
    <t>High Altitude</t>
  </si>
  <si>
    <t>Moderate/high intensity,         &lt; 3 hrs</t>
  </si>
  <si>
    <t>30-60 g per hour + Recovery Snack</t>
  </si>
  <si>
    <t>30-60 g per hour + CHO beverage</t>
  </si>
  <si>
    <t>50-75 g per hour - Snacks and HO Beverages</t>
  </si>
  <si>
    <t>Post Recovery - within 45 min</t>
  </si>
  <si>
    <t>50-75 g per hour</t>
  </si>
  <si>
    <t>Sustained operations</t>
  </si>
  <si>
    <t>Up to 2 g per lb body weight,</t>
  </si>
  <si>
    <t>max 400 g</t>
  </si>
  <si>
    <t>---- or ----</t>
  </si>
  <si>
    <t>High amount in 400-500 kcal meal</t>
  </si>
  <si>
    <t>------ or ------</t>
  </si>
  <si>
    <t>High amount in beverage</t>
  </si>
  <si>
    <t>250-500 per hour</t>
  </si>
  <si>
    <t>Basic endurance</t>
  </si>
  <si>
    <t>375-750  per 30 minutes</t>
  </si>
  <si>
    <t>250-500 per 30 minutes</t>
  </si>
  <si>
    <t>Heat</t>
  </si>
  <si>
    <t>Na (≤ 690 mg/l in fluids)</t>
  </si>
  <si>
    <t>250-750 per 30 minutes</t>
  </si>
  <si>
    <t>K (≤ 195 mg/l in fluids)</t>
  </si>
  <si>
    <t>Cl</t>
  </si>
  <si>
    <t>Cold</t>
  </si>
  <si>
    <t>Vit. B1 (3 mg)</t>
  </si>
  <si>
    <t>Vit. B2 (2 mg)</t>
  </si>
  <si>
    <t>Vit. B3 (5 mg)</t>
  </si>
  <si>
    <t>Mg (200 mg)</t>
  </si>
  <si>
    <t>Zn (5 mg)</t>
  </si>
  <si>
    <t>Vit. E (400 IU)</t>
  </si>
  <si>
    <t>Sustained operations (fatigue / sleep deprivation)</t>
  </si>
  <si>
    <t>Water immersion</t>
  </si>
  <si>
    <t>&lt; 3 hrs – moderate/high intensity</t>
  </si>
  <si>
    <t>Mg (350 mg)</t>
  </si>
  <si>
    <t>375-750 per 30 minutes</t>
  </si>
  <si>
    <t>Ca (1200 mg)</t>
  </si>
  <si>
    <t>&lt; 3 hrs – low/moderate intensity</t>
  </si>
  <si>
    <t>Zn (15 mg)</t>
  </si>
  <si>
    <t>Cr  (200 µg)</t>
  </si>
  <si>
    <t>500 per hour</t>
  </si>
  <si>
    <t>50-100 g, along with 10-20 g of protein</t>
  </si>
  <si>
    <t>25-60 g per hour</t>
  </si>
  <si>
    <t>Na, K (in fluids)</t>
  </si>
  <si>
    <t>Post Recovery</t>
  </si>
  <si>
    <t>Vit. C (90 mg)</t>
  </si>
  <si>
    <t xml:space="preserve">Vit. B12 (1µg) </t>
  </si>
  <si>
    <t>Pantothenic acid (5 mg)</t>
  </si>
  <si>
    <t>Folic acid (200 µg)</t>
  </si>
  <si>
    <t>500-1000 per hour (warm)</t>
  </si>
  <si>
    <t>Range</t>
  </si>
  <si>
    <t>Carbohydrates (grams)</t>
  </si>
  <si>
    <t xml:space="preserve">Daily micronutrient supplements                           </t>
  </si>
  <si>
    <t>Fluids [mL]</t>
  </si>
  <si>
    <t>Enter                Environmental Factor</t>
  </si>
  <si>
    <t>kcal</t>
  </si>
  <si>
    <t xml:space="preserve">  Zinc (20 mg)  </t>
  </si>
  <si>
    <t xml:space="preserve">Vit. E (400 IU)     </t>
  </si>
  <si>
    <t xml:space="preserve">Vit. C (250 mg)       </t>
  </si>
  <si>
    <t xml:space="preserve"> Vit. B2 (2 mg)                </t>
  </si>
  <si>
    <t xml:space="preserve">                                                 </t>
  </si>
  <si>
    <t xml:space="preserve">Vit. B1 (3 mg) </t>
  </si>
  <si>
    <r>
      <t>Na (</t>
    </r>
    <r>
      <rPr>
        <sz val="14"/>
        <rFont val="Arial"/>
        <family val="2"/>
      </rPr>
      <t>≤</t>
    </r>
    <r>
      <rPr>
        <sz val="14"/>
        <rFont val="Univers 65 Bold"/>
        <family val="0"/>
      </rPr>
      <t xml:space="preserve"> 690 mg/L in fluids)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</si>
</sst>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u val="single"/>
      <sz val="11"/>
      <name val="Arial"/>
      <family val="0"/>
    </font>
    <font>
      <sz val="16"/>
      <color indexed="12"/>
      <name val="Arial"/>
      <family val="2"/>
    </font>
    <font>
      <sz val="18"/>
      <name val="Arial"/>
      <family val="0"/>
    </font>
    <font>
      <b/>
      <sz val="11"/>
      <name val="Arial"/>
      <family val="2"/>
    </font>
    <font>
      <sz val="10"/>
      <name val="Univers 65 Bold"/>
      <family val="0"/>
    </font>
    <font>
      <sz val="14"/>
      <name val="Univers 65 Bold"/>
      <family val="0"/>
    </font>
    <font>
      <sz val="14"/>
      <color indexed="12"/>
      <name val="Univers 65 Bold"/>
      <family val="0"/>
    </font>
    <font>
      <sz val="22"/>
      <name val="Univers 65 Bold"/>
      <family val="0"/>
    </font>
    <font>
      <sz val="16"/>
      <name val="Univers 65 Bold"/>
      <family val="0"/>
    </font>
    <font>
      <sz val="11"/>
      <name val="Univers 65 Bold"/>
      <family val="0"/>
    </font>
    <font>
      <sz val="18"/>
      <color indexed="12"/>
      <name val="Univers 65 Bold"/>
      <family val="0"/>
    </font>
    <font>
      <sz val="10"/>
      <color indexed="9"/>
      <name val="Arial"/>
      <family val="0"/>
    </font>
    <font>
      <sz val="20"/>
      <color indexed="9"/>
      <name val="Univers 65 Bold"/>
      <family val="0"/>
    </font>
    <font>
      <sz val="16"/>
      <color indexed="58"/>
      <name val="Univers 65 Bold"/>
      <family val="0"/>
    </font>
    <font>
      <sz val="18"/>
      <color indexed="58"/>
      <name val="Univers 65 Bold"/>
      <family val="0"/>
    </font>
    <font>
      <b/>
      <sz val="14"/>
      <color indexed="58"/>
      <name val="Univers 65 Bold"/>
      <family val="0"/>
    </font>
    <font>
      <b/>
      <sz val="20"/>
      <color indexed="58"/>
      <name val="Univers 65 Bold"/>
      <family val="0"/>
    </font>
    <font>
      <sz val="16"/>
      <color indexed="57"/>
      <name val="Univers 65 Bold"/>
      <family val="0"/>
    </font>
    <font>
      <sz val="10"/>
      <color indexed="57"/>
      <name val="Arial"/>
      <family val="0"/>
    </font>
    <font>
      <b/>
      <sz val="16"/>
      <color indexed="57"/>
      <name val="Univers 65 Bold"/>
      <family val="0"/>
    </font>
    <font>
      <b/>
      <u val="single"/>
      <sz val="14"/>
      <color indexed="9"/>
      <name val="Arial Narrow"/>
      <family val="0"/>
    </font>
    <font>
      <b/>
      <sz val="14"/>
      <color indexed="9"/>
      <name val="Arial Narrow"/>
      <family val="0"/>
    </font>
    <font>
      <b/>
      <sz val="10"/>
      <name val="Arial Narrow"/>
      <family val="0"/>
    </font>
    <font>
      <b/>
      <sz val="11"/>
      <name val="Arial Narrow"/>
      <family val="0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3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58"/>
      </left>
      <right style="thick">
        <color indexed="58"/>
      </right>
      <top style="thick">
        <color indexed="58"/>
      </top>
      <bottom style="thick">
        <color indexed="58"/>
      </bottom>
    </border>
    <border>
      <left style="thick">
        <color indexed="58"/>
      </left>
      <right>
        <color indexed="63"/>
      </right>
      <top style="thick">
        <color indexed="58"/>
      </top>
      <bottom style="thick">
        <color indexed="58"/>
      </bottom>
    </border>
    <border>
      <left>
        <color indexed="63"/>
      </left>
      <right style="thick">
        <color indexed="58"/>
      </right>
      <top style="thick">
        <color indexed="58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 style="thick"/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 style="medium"/>
      <top style="thick">
        <color indexed="58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 style="medium"/>
      <top>
        <color indexed="63"/>
      </top>
      <bottom style="thick">
        <color indexed="58"/>
      </bottom>
    </border>
    <border>
      <left style="thick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ck">
        <color indexed="58"/>
      </left>
      <right>
        <color indexed="63"/>
      </right>
      <top>
        <color indexed="63"/>
      </top>
      <bottom>
        <color indexed="63"/>
      </bottom>
    </border>
    <border>
      <left style="thick">
        <color indexed="58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 style="thick">
        <color indexed="58"/>
      </right>
      <top style="medium">
        <color indexed="58"/>
      </top>
      <bottom style="medium">
        <color indexed="58"/>
      </bottom>
    </border>
    <border>
      <left style="thick">
        <color indexed="58"/>
      </left>
      <right style="thick">
        <color indexed="58"/>
      </right>
      <top style="thick">
        <color indexed="58"/>
      </top>
      <bottom>
        <color indexed="63"/>
      </bottom>
    </border>
    <border>
      <left style="thick">
        <color indexed="58"/>
      </left>
      <right style="thick">
        <color indexed="58"/>
      </right>
      <top>
        <color indexed="63"/>
      </top>
      <bottom style="thick">
        <color indexed="58"/>
      </bottom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58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thick">
        <color indexed="58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thick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thick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thick">
        <color indexed="58"/>
      </right>
      <top>
        <color indexed="63"/>
      </top>
      <bottom style="thick">
        <color indexed="58"/>
      </bottom>
    </border>
    <border>
      <left style="medium">
        <color indexed="58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thick">
        <color indexed="58"/>
      </top>
      <bottom>
        <color indexed="63"/>
      </bottom>
    </border>
    <border>
      <left style="thick">
        <color indexed="58"/>
      </left>
      <right>
        <color indexed="63"/>
      </right>
      <top style="thick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 style="thick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ck">
        <color indexed="58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 style="thick">
        <color indexed="58"/>
      </right>
      <top>
        <color indexed="63"/>
      </top>
      <bottom style="thick">
        <color indexed="58"/>
      </bottom>
    </border>
    <border>
      <left>
        <color indexed="63"/>
      </left>
      <right style="thick">
        <color indexed="58"/>
      </right>
      <top style="thick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ck">
        <color indexed="58"/>
      </right>
      <top style="thick">
        <color indexed="58"/>
      </top>
      <bottom>
        <color indexed="63"/>
      </bottom>
    </border>
    <border>
      <left style="thick">
        <color indexed="58"/>
      </left>
      <right style="medium"/>
      <top>
        <color indexed="63"/>
      </top>
      <bottom>
        <color indexed="63"/>
      </bottom>
    </border>
    <border>
      <left style="medium"/>
      <right style="thick"/>
      <top style="thick">
        <color indexed="58"/>
      </top>
      <bottom>
        <color indexed="63"/>
      </bottom>
    </border>
    <border>
      <left style="medium"/>
      <right style="thick"/>
      <top>
        <color indexed="63"/>
      </top>
      <bottom style="thick">
        <color indexed="58"/>
      </bottom>
    </border>
    <border>
      <left style="medium">
        <color indexed="58"/>
      </left>
      <right style="thick">
        <color indexed="58"/>
      </right>
      <top>
        <color indexed="63"/>
      </top>
      <bottom style="medium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33" borderId="25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/>
    </xf>
    <xf numFmtId="1" fontId="1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4" fillId="33" borderId="3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7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8" fillId="33" borderId="0" xfId="0" applyFont="1" applyFill="1" applyAlignment="1">
      <alignment horizontal="left"/>
    </xf>
    <xf numFmtId="0" fontId="9" fillId="34" borderId="3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 quotePrefix="1">
      <alignment horizontal="center" vertical="center"/>
    </xf>
    <xf numFmtId="1" fontId="12" fillId="35" borderId="37" xfId="0" applyNumberFormat="1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/>
    </xf>
    <xf numFmtId="0" fontId="2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" fontId="27" fillId="33" borderId="0" xfId="0" applyNumberFormat="1" applyFont="1" applyFill="1" applyAlignment="1">
      <alignment horizontal="center" vertical="center"/>
    </xf>
    <xf numFmtId="0" fontId="28" fillId="0" borderId="0" xfId="0" applyFont="1" applyAlignment="1">
      <alignment/>
    </xf>
    <xf numFmtId="0" fontId="23" fillId="0" borderId="0" xfId="0" applyFont="1" applyBorder="1" applyAlignment="1" quotePrefix="1">
      <alignment horizontal="center" vertical="center"/>
    </xf>
    <xf numFmtId="0" fontId="30" fillId="36" borderId="3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" fontId="29" fillId="37" borderId="40" xfId="0" applyNumberFormat="1" applyFont="1" applyFill="1" applyBorder="1" applyAlignment="1">
      <alignment horizontal="right" vertical="center" wrapText="1"/>
    </xf>
    <xf numFmtId="1" fontId="29" fillId="37" borderId="41" xfId="0" applyNumberFormat="1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22" fillId="38" borderId="0" xfId="0" applyFont="1" applyFill="1" applyBorder="1" applyAlignment="1">
      <alignment horizontal="center" vertical="center" wrapText="1"/>
    </xf>
    <xf numFmtId="0" fontId="36" fillId="38" borderId="0" xfId="0" applyFont="1" applyFill="1" applyBorder="1" applyAlignment="1">
      <alignment horizontal="center" vertical="center" wrapText="1"/>
    </xf>
    <xf numFmtId="0" fontId="36" fillId="38" borderId="42" xfId="0" applyFont="1" applyFill="1" applyBorder="1" applyAlignment="1">
      <alignment horizontal="center" vertical="center" wrapText="1"/>
    </xf>
    <xf numFmtId="0" fontId="36" fillId="38" borderId="43" xfId="0" applyFont="1" applyFill="1" applyBorder="1" applyAlignment="1">
      <alignment horizontal="center" vertical="center" wrapText="1"/>
    </xf>
    <xf numFmtId="0" fontId="36" fillId="38" borderId="44" xfId="0" applyFont="1" applyFill="1" applyBorder="1" applyAlignment="1">
      <alignment horizontal="center" vertical="center" wrapText="1"/>
    </xf>
    <xf numFmtId="0" fontId="36" fillId="38" borderId="45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/>
    </xf>
    <xf numFmtId="0" fontId="21" fillId="38" borderId="44" xfId="0" applyFont="1" applyFill="1" applyBorder="1" applyAlignment="1">
      <alignment/>
    </xf>
    <xf numFmtId="0" fontId="36" fillId="38" borderId="46" xfId="0" applyFont="1" applyFill="1" applyBorder="1" applyAlignment="1">
      <alignment horizontal="center" vertical="center" wrapText="1"/>
    </xf>
    <xf numFmtId="0" fontId="21" fillId="38" borderId="47" xfId="0" applyFont="1" applyFill="1" applyBorder="1" applyAlignment="1">
      <alignment/>
    </xf>
    <xf numFmtId="0" fontId="25" fillId="38" borderId="48" xfId="0" applyFont="1" applyFill="1" applyBorder="1" applyAlignment="1">
      <alignment horizontal="center" vertical="center" wrapText="1"/>
    </xf>
    <xf numFmtId="0" fontId="25" fillId="38" borderId="49" xfId="0" applyFont="1" applyFill="1" applyBorder="1" applyAlignment="1">
      <alignment horizontal="center" vertical="center" wrapText="1"/>
    </xf>
    <xf numFmtId="0" fontId="22" fillId="38" borderId="49" xfId="0" applyFont="1" applyFill="1" applyBorder="1" applyAlignment="1">
      <alignment horizontal="center" vertical="center" wrapText="1"/>
    </xf>
    <xf numFmtId="0" fontId="22" fillId="38" borderId="50" xfId="0" applyFont="1" applyFill="1" applyBorder="1" applyAlignment="1">
      <alignment horizontal="center" vertical="center" wrapText="1"/>
    </xf>
    <xf numFmtId="0" fontId="25" fillId="38" borderId="51" xfId="0" applyFont="1" applyFill="1" applyBorder="1" applyAlignment="1">
      <alignment horizontal="center" vertical="center" wrapText="1"/>
    </xf>
    <xf numFmtId="0" fontId="25" fillId="38" borderId="52" xfId="0" applyFont="1" applyFill="1" applyBorder="1" applyAlignment="1">
      <alignment horizontal="center" vertical="center" wrapText="1"/>
    </xf>
    <xf numFmtId="0" fontId="22" fillId="38" borderId="52" xfId="0" applyFont="1" applyFill="1" applyBorder="1" applyAlignment="1">
      <alignment horizontal="center" vertical="center" wrapText="1"/>
    </xf>
    <xf numFmtId="0" fontId="22" fillId="38" borderId="53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 textRotation="90" wrapText="1"/>
    </xf>
    <xf numFmtId="0" fontId="22" fillId="38" borderId="55" xfId="0" applyFont="1" applyFill="1" applyBorder="1" applyAlignment="1">
      <alignment horizontal="center" vertical="center" wrapText="1"/>
    </xf>
    <xf numFmtId="0" fontId="36" fillId="38" borderId="56" xfId="0" applyFont="1" applyFill="1" applyBorder="1" applyAlignment="1">
      <alignment horizontal="center" vertical="center" wrapText="1"/>
    </xf>
    <xf numFmtId="0" fontId="36" fillId="38" borderId="57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 wrapText="1"/>
    </xf>
    <xf numFmtId="0" fontId="22" fillId="38" borderId="58" xfId="0" applyFont="1" applyFill="1" applyBorder="1" applyAlignment="1">
      <alignment horizontal="center" vertical="center" wrapText="1"/>
    </xf>
    <xf numFmtId="0" fontId="37" fillId="37" borderId="59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8" fillId="37" borderId="6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32" fillId="36" borderId="39" xfId="0" applyFont="1" applyFill="1" applyBorder="1" applyAlignment="1">
      <alignment horizontal="center" vertical="center"/>
    </xf>
    <xf numFmtId="1" fontId="32" fillId="33" borderId="0" xfId="0" applyNumberFormat="1" applyFont="1" applyFill="1" applyAlignment="1">
      <alignment vertical="center"/>
    </xf>
    <xf numFmtId="0" fontId="6" fillId="0" borderId="10" xfId="0" applyFont="1" applyBorder="1" applyAlignment="1">
      <alignment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33" borderId="70" xfId="0" applyFont="1" applyFill="1" applyBorder="1" applyAlignment="1">
      <alignment horizontal="center" vertical="center" textRotation="90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1" fontId="12" fillId="35" borderId="85" xfId="0" applyNumberFormat="1" applyFont="1" applyFill="1" applyBorder="1" applyAlignment="1">
      <alignment horizontal="center"/>
    </xf>
    <xf numFmtId="1" fontId="12" fillId="35" borderId="86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wrapText="1"/>
    </xf>
    <xf numFmtId="0" fontId="9" fillId="34" borderId="87" xfId="0" applyFont="1" applyFill="1" applyBorder="1" applyAlignment="1">
      <alignment horizontal="center" vertical="center"/>
    </xf>
    <xf numFmtId="0" fontId="9" fillId="34" borderId="88" xfId="0" applyFont="1" applyFill="1" applyBorder="1" applyAlignment="1">
      <alignment horizontal="center" vertical="center"/>
    </xf>
    <xf numFmtId="0" fontId="9" fillId="34" borderId="89" xfId="0" applyFont="1" applyFill="1" applyBorder="1" applyAlignment="1">
      <alignment horizontal="center" vertical="center"/>
    </xf>
    <xf numFmtId="0" fontId="22" fillId="38" borderId="90" xfId="0" applyFont="1" applyFill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91" xfId="0" applyFont="1" applyBorder="1" applyAlignment="1">
      <alignment horizontal="center" vertical="top"/>
    </xf>
    <xf numFmtId="0" fontId="22" fillId="38" borderId="9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2" fillId="38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2" fillId="38" borderId="4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 wrapText="1"/>
    </xf>
    <xf numFmtId="0" fontId="35" fillId="38" borderId="0" xfId="0" applyFont="1" applyFill="1" applyBorder="1" applyAlignment="1">
      <alignment horizontal="center" vertical="center" wrapText="1"/>
    </xf>
    <xf numFmtId="0" fontId="22" fillId="38" borderId="92" xfId="0" applyFont="1" applyFill="1" applyBorder="1" applyAlignment="1">
      <alignment horizontal="center" vertical="top" wrapText="1"/>
    </xf>
    <xf numFmtId="0" fontId="22" fillId="38" borderId="0" xfId="0" applyFont="1" applyFill="1" applyBorder="1" applyAlignment="1">
      <alignment horizontal="center" vertical="top" wrapText="1"/>
    </xf>
    <xf numFmtId="0" fontId="22" fillId="38" borderId="46" xfId="0" applyFont="1" applyFill="1" applyBorder="1" applyAlignment="1">
      <alignment horizontal="center" vertical="top" wrapText="1"/>
    </xf>
    <xf numFmtId="0" fontId="22" fillId="38" borderId="9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36" fillId="38" borderId="9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2" fillId="38" borderId="96" xfId="0" applyFont="1" applyFill="1" applyBorder="1" applyAlignment="1">
      <alignment horizontal="center" vertical="top" wrapText="1"/>
    </xf>
    <xf numFmtId="0" fontId="22" fillId="38" borderId="49" xfId="0" applyFont="1" applyFill="1" applyBorder="1" applyAlignment="1">
      <alignment horizontal="center" vertical="top" wrapText="1"/>
    </xf>
    <xf numFmtId="0" fontId="22" fillId="38" borderId="97" xfId="0" applyFont="1" applyFill="1" applyBorder="1" applyAlignment="1">
      <alignment horizontal="center" vertical="top" wrapText="1"/>
    </xf>
    <xf numFmtId="0" fontId="36" fillId="38" borderId="56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99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22" fillId="38" borderId="92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46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36" fillId="38" borderId="0" xfId="0" applyFont="1" applyFill="1" applyBorder="1" applyAlignment="1">
      <alignment horizontal="center" vertical="center" wrapText="1"/>
    </xf>
    <xf numFmtId="0" fontId="36" fillId="38" borderId="46" xfId="0" applyFont="1" applyFill="1" applyBorder="1" applyAlignment="1">
      <alignment horizontal="center" vertical="center" wrapText="1"/>
    </xf>
    <xf numFmtId="0" fontId="36" fillId="38" borderId="56" xfId="0" applyFont="1" applyFill="1" applyBorder="1" applyAlignment="1">
      <alignment horizontal="center" vertical="center" textRotation="90" wrapText="1"/>
    </xf>
    <xf numFmtId="0" fontId="36" fillId="38" borderId="47" xfId="0" applyFont="1" applyFill="1" applyBorder="1" applyAlignment="1">
      <alignment horizontal="center" vertical="center" wrapText="1"/>
    </xf>
    <xf numFmtId="0" fontId="36" fillId="38" borderId="43" xfId="0" applyFont="1" applyFill="1" applyBorder="1" applyAlignment="1">
      <alignment horizontal="center" vertical="center" wrapText="1"/>
    </xf>
    <xf numFmtId="0" fontId="36" fillId="38" borderId="44" xfId="0" applyFont="1" applyFill="1" applyBorder="1" applyAlignment="1">
      <alignment horizontal="center" vertical="center" wrapText="1"/>
    </xf>
    <xf numFmtId="0" fontId="36" fillId="38" borderId="99" xfId="0" applyFont="1" applyFill="1" applyBorder="1" applyAlignment="1">
      <alignment horizontal="center" vertical="center" wrapText="1"/>
    </xf>
    <xf numFmtId="0" fontId="36" fillId="38" borderId="42" xfId="0" applyFont="1" applyFill="1" applyBorder="1" applyAlignment="1">
      <alignment horizontal="center" vertical="center" wrapText="1"/>
    </xf>
    <xf numFmtId="0" fontId="36" fillId="38" borderId="45" xfId="0" applyFont="1" applyFill="1" applyBorder="1" applyAlignment="1">
      <alignment horizontal="center" vertical="center" wrapText="1"/>
    </xf>
    <xf numFmtId="0" fontId="22" fillId="38" borderId="43" xfId="0" applyFont="1" applyFill="1" applyBorder="1" applyAlignment="1">
      <alignment horizontal="center" vertical="center" wrapText="1"/>
    </xf>
    <xf numFmtId="0" fontId="22" fillId="38" borderId="44" xfId="0" applyFont="1" applyFill="1" applyBorder="1" applyAlignment="1">
      <alignment horizontal="center" vertical="center" wrapText="1"/>
    </xf>
    <xf numFmtId="0" fontId="22" fillId="38" borderId="99" xfId="0" applyFont="1" applyFill="1" applyBorder="1" applyAlignment="1">
      <alignment horizontal="center" vertical="center" wrapText="1"/>
    </xf>
    <xf numFmtId="0" fontId="22" fillId="38" borderId="42" xfId="0" applyFont="1" applyFill="1" applyBorder="1" applyAlignment="1">
      <alignment horizontal="center" vertical="center" wrapText="1"/>
    </xf>
    <xf numFmtId="0" fontId="22" fillId="38" borderId="45" xfId="0" applyFont="1" applyFill="1" applyBorder="1" applyAlignment="1">
      <alignment horizontal="center" vertical="center" wrapText="1"/>
    </xf>
    <xf numFmtId="0" fontId="21" fillId="38" borderId="99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8" borderId="43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0" fontId="36" fillId="38" borderId="100" xfId="0" applyFont="1" applyFill="1" applyBorder="1" applyAlignment="1">
      <alignment horizontal="center" vertical="center" wrapText="1"/>
    </xf>
    <xf numFmtId="0" fontId="36" fillId="38" borderId="101" xfId="0" applyFont="1" applyFill="1" applyBorder="1" applyAlignment="1">
      <alignment horizontal="center" vertical="center" wrapText="1"/>
    </xf>
    <xf numFmtId="0" fontId="36" fillId="38" borderId="102" xfId="0" applyFont="1" applyFill="1" applyBorder="1" applyAlignment="1">
      <alignment horizontal="center" vertical="center" wrapText="1"/>
    </xf>
    <xf numFmtId="0" fontId="22" fillId="38" borderId="99" xfId="0" applyFont="1" applyFill="1" applyBorder="1" applyAlignment="1">
      <alignment horizontal="center" vertical="top" wrapText="1"/>
    </xf>
    <xf numFmtId="0" fontId="21" fillId="38" borderId="42" xfId="0" applyFont="1" applyFill="1" applyBorder="1" applyAlignment="1">
      <alignment/>
    </xf>
    <xf numFmtId="0" fontId="21" fillId="38" borderId="45" xfId="0" applyFont="1" applyFill="1" applyBorder="1" applyAlignment="1">
      <alignment/>
    </xf>
    <xf numFmtId="0" fontId="21" fillId="38" borderId="0" xfId="0" applyFont="1" applyFill="1" applyBorder="1" applyAlignment="1">
      <alignment/>
    </xf>
    <xf numFmtId="0" fontId="21" fillId="38" borderId="46" xfId="0" applyFont="1" applyFill="1" applyBorder="1" applyAlignment="1">
      <alignment/>
    </xf>
    <xf numFmtId="0" fontId="34" fillId="38" borderId="39" xfId="0" applyFont="1" applyFill="1" applyBorder="1" applyAlignment="1">
      <alignment horizontal="center" vertical="center" wrapText="1"/>
    </xf>
    <xf numFmtId="0" fontId="38" fillId="37" borderId="56" xfId="0" applyFont="1" applyFill="1" applyBorder="1" applyAlignment="1">
      <alignment horizontal="center" vertical="center"/>
    </xf>
    <xf numFmtId="0" fontId="38" fillId="37" borderId="55" xfId="0" applyFont="1" applyFill="1" applyBorder="1" applyAlignment="1">
      <alignment horizontal="center" vertical="center"/>
    </xf>
    <xf numFmtId="0" fontId="38" fillId="37" borderId="103" xfId="0" applyFont="1" applyFill="1" applyBorder="1" applyAlignment="1">
      <alignment horizontal="center" vertical="center"/>
    </xf>
    <xf numFmtId="0" fontId="38" fillId="37" borderId="104" xfId="0" applyFont="1" applyFill="1" applyBorder="1" applyAlignment="1">
      <alignment horizontal="center" vertical="center"/>
    </xf>
    <xf numFmtId="1" fontId="32" fillId="36" borderId="40" xfId="0" applyNumberFormat="1" applyFont="1" applyFill="1" applyBorder="1" applyAlignment="1">
      <alignment horizontal="center" vertical="center"/>
    </xf>
    <xf numFmtId="1" fontId="32" fillId="36" borderId="4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7" fillId="37" borderId="98" xfId="0" applyFont="1" applyFill="1" applyBorder="1" applyAlignment="1">
      <alignment horizontal="center" vertical="center"/>
    </xf>
    <xf numFmtId="0" fontId="38" fillId="37" borderId="105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 wrapText="1"/>
    </xf>
    <xf numFmtId="0" fontId="30" fillId="36" borderId="40" xfId="0" applyFont="1" applyFill="1" applyBorder="1" applyAlignment="1">
      <alignment horizontal="center" vertical="center"/>
    </xf>
    <xf numFmtId="0" fontId="30" fillId="36" borderId="41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32" fillId="33" borderId="0" xfId="0" applyFont="1" applyFill="1" applyAlignment="1">
      <alignment horizontal="center" vertical="center" wrapText="1"/>
    </xf>
    <xf numFmtId="0" fontId="22" fillId="38" borderId="106" xfId="0" applyFont="1" applyFill="1" applyBorder="1" applyAlignment="1">
      <alignment horizontal="center" vertical="center" wrapText="1"/>
    </xf>
    <xf numFmtId="0" fontId="22" fillId="38" borderId="101" xfId="0" applyFont="1" applyFill="1" applyBorder="1" applyAlignment="1">
      <alignment horizontal="center" vertical="center" wrapText="1"/>
    </xf>
    <xf numFmtId="0" fontId="22" fillId="38" borderId="102" xfId="0" applyFont="1" applyFill="1" applyBorder="1" applyAlignment="1">
      <alignment horizontal="center" vertical="center" wrapText="1"/>
    </xf>
    <xf numFmtId="0" fontId="22" fillId="38" borderId="49" xfId="0" applyFont="1" applyFill="1" applyBorder="1" applyAlignment="1">
      <alignment horizontal="center" vertical="center" wrapText="1"/>
    </xf>
    <xf numFmtId="0" fontId="22" fillId="38" borderId="97" xfId="0" applyFont="1" applyFill="1" applyBorder="1" applyAlignment="1">
      <alignment horizontal="center" vertical="center" wrapText="1"/>
    </xf>
    <xf numFmtId="0" fontId="22" fillId="38" borderId="90" xfId="0" applyFont="1" applyFill="1" applyBorder="1" applyAlignment="1">
      <alignment horizontal="center" vertical="center" wrapText="1"/>
    </xf>
    <xf numFmtId="0" fontId="22" fillId="38" borderId="52" xfId="0" applyFont="1" applyFill="1" applyBorder="1" applyAlignment="1">
      <alignment horizontal="center" vertical="center" wrapText="1"/>
    </xf>
    <xf numFmtId="0" fontId="22" fillId="38" borderId="91" xfId="0" applyFont="1" applyFill="1" applyBorder="1" applyAlignment="1">
      <alignment horizontal="center" vertical="center" wrapText="1"/>
    </xf>
    <xf numFmtId="0" fontId="22" fillId="38" borderId="107" xfId="0" applyFont="1" applyFill="1" applyBorder="1" applyAlignment="1">
      <alignment horizontal="center" vertical="center" wrapText="1"/>
    </xf>
    <xf numFmtId="0" fontId="22" fillId="38" borderId="95" xfId="0" applyFont="1" applyFill="1" applyBorder="1" applyAlignment="1">
      <alignment horizontal="center" vertical="center" wrapText="1"/>
    </xf>
    <xf numFmtId="0" fontId="36" fillId="38" borderId="108" xfId="0" applyFont="1" applyFill="1" applyBorder="1" applyAlignment="1">
      <alignment horizontal="center" vertical="center" textRotation="90" wrapText="1"/>
    </xf>
    <xf numFmtId="0" fontId="36" fillId="38" borderId="103" xfId="0" applyFont="1" applyFill="1" applyBorder="1" applyAlignment="1">
      <alignment horizontal="center" vertical="center" textRotation="90" wrapText="1"/>
    </xf>
    <xf numFmtId="0" fontId="36" fillId="38" borderId="49" xfId="0" applyFont="1" applyFill="1" applyBorder="1" applyAlignment="1">
      <alignment horizontal="center" vertical="center" wrapText="1"/>
    </xf>
    <xf numFmtId="0" fontId="36" fillId="38" borderId="97" xfId="0" applyFont="1" applyFill="1" applyBorder="1" applyAlignment="1">
      <alignment horizontal="center" vertical="center" wrapText="1"/>
    </xf>
    <xf numFmtId="0" fontId="36" fillId="38" borderId="103" xfId="0" applyFont="1" applyFill="1" applyBorder="1" applyAlignment="1">
      <alignment horizontal="center" vertical="center" wrapText="1"/>
    </xf>
    <xf numFmtId="0" fontId="36" fillId="38" borderId="52" xfId="0" applyFont="1" applyFill="1" applyBorder="1" applyAlignment="1">
      <alignment horizontal="center" vertical="center" wrapText="1"/>
    </xf>
    <xf numFmtId="0" fontId="36" fillId="38" borderId="91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/>
    </xf>
    <xf numFmtId="0" fontId="21" fillId="38" borderId="44" xfId="0" applyFont="1" applyFill="1" applyBorder="1" applyAlignment="1">
      <alignment/>
    </xf>
    <xf numFmtId="0" fontId="21" fillId="38" borderId="92" xfId="0" applyFont="1" applyFill="1" applyBorder="1" applyAlignment="1">
      <alignment/>
    </xf>
    <xf numFmtId="0" fontId="21" fillId="38" borderId="99" xfId="0" applyFont="1" applyFill="1" applyBorder="1" applyAlignment="1">
      <alignment/>
    </xf>
    <xf numFmtId="0" fontId="22" fillId="38" borderId="109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22" fillId="38" borderId="1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1" fillId="38" borderId="94" xfId="0" applyFont="1" applyFill="1" applyBorder="1" applyAlignment="1">
      <alignment horizontal="center" vertical="center" wrapText="1"/>
    </xf>
    <xf numFmtId="0" fontId="21" fillId="38" borderId="111" xfId="0" applyFont="1" applyFill="1" applyBorder="1" applyAlignment="1">
      <alignment horizontal="center" vertical="center" wrapText="1"/>
    </xf>
    <xf numFmtId="0" fontId="22" fillId="38" borderId="55" xfId="0" applyFont="1" applyFill="1" applyBorder="1" applyAlignment="1">
      <alignment horizontal="center" vertical="center" wrapText="1"/>
    </xf>
    <xf numFmtId="0" fontId="36" fillId="38" borderId="90" xfId="0" applyFont="1" applyFill="1" applyBorder="1" applyAlignment="1">
      <alignment horizontal="center" vertical="center" wrapText="1"/>
    </xf>
    <xf numFmtId="0" fontId="36" fillId="38" borderId="92" xfId="0" applyFont="1" applyFill="1" applyBorder="1" applyAlignment="1">
      <alignment horizontal="center" vertical="center" wrapText="1"/>
    </xf>
    <xf numFmtId="0" fontId="22" fillId="38" borderId="42" xfId="0" applyFont="1" applyFill="1" applyBorder="1" applyAlignment="1">
      <alignment horizontal="center" vertical="top" wrapText="1"/>
    </xf>
    <xf numFmtId="0" fontId="22" fillId="38" borderId="4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989CC1"/>
      <rgbColor rgb="000000D4"/>
      <rgbColor rgb="00C19075"/>
      <rgbColor rgb="00F20884"/>
      <rgbColor rgb="0000ABEA"/>
      <rgbColor rgb="00900000"/>
      <rgbColor rgb="0030718B"/>
      <rgbColor rgb="00000090"/>
      <rgbColor rgb="00ABC045"/>
      <rgbColor rgb="004600A5"/>
      <rgbColor rgb="00B2DFF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26148"/>
      <rgbColor rgb="00A9A87C"/>
      <rgbColor rgb="0099CCFF"/>
      <rgbColor rgb="00FF99CC"/>
      <rgbColor rgb="00CC99FF"/>
      <rgbColor rgb="00FFCC99"/>
      <rgbColor rgb="003366FF"/>
      <rgbColor rgb="00C0C0A1"/>
      <rgbColor rgb="00974619"/>
      <rgbColor rgb="00FFCC00"/>
      <rgbColor rgb="00FF9900"/>
      <rgbColor rgb="00FF6600"/>
      <rgbColor rgb="00666699"/>
      <rgbColor rgb="00969696"/>
      <rgbColor rgb="0097B8C5"/>
      <rgbColor rgb="000095D4"/>
      <rgbColor rgb="00333C87"/>
      <rgbColor rgb="007E937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</xdr:row>
      <xdr:rowOff>333375</xdr:rowOff>
    </xdr:from>
    <xdr:to>
      <xdr:col>1</xdr:col>
      <xdr:colOff>447675</xdr:colOff>
      <xdr:row>5</xdr:row>
      <xdr:rowOff>171450</xdr:rowOff>
    </xdr:to>
    <xdr:sp>
      <xdr:nvSpPr>
        <xdr:cNvPr id="1" name="AutoShape 1"/>
        <xdr:cNvSpPr>
          <a:spLocks/>
        </xdr:cNvSpPr>
      </xdr:nvSpPr>
      <xdr:spPr>
        <a:xfrm rot="16200000">
          <a:off x="933450" y="1190625"/>
          <a:ext cx="123825" cy="1714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5</xdr:row>
      <xdr:rowOff>0</xdr:rowOff>
    </xdr:from>
    <xdr:to>
      <xdr:col>3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 rot="16200000">
          <a:off x="2162175" y="1190625"/>
          <a:ext cx="12382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3" name="AutoShape 3"/>
        <xdr:cNvSpPr>
          <a:spLocks/>
        </xdr:cNvSpPr>
      </xdr:nvSpPr>
      <xdr:spPr>
        <a:xfrm rot="16200000">
          <a:off x="3695700" y="1190625"/>
          <a:ext cx="12382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5</xdr:row>
      <xdr:rowOff>0</xdr:rowOff>
    </xdr:from>
    <xdr:to>
      <xdr:col>9</xdr:col>
      <xdr:colOff>85725</xdr:colOff>
      <xdr:row>5</xdr:row>
      <xdr:rowOff>180975</xdr:rowOff>
    </xdr:to>
    <xdr:sp>
      <xdr:nvSpPr>
        <xdr:cNvPr id="4" name="AutoShape 4"/>
        <xdr:cNvSpPr>
          <a:spLocks/>
        </xdr:cNvSpPr>
      </xdr:nvSpPr>
      <xdr:spPr>
        <a:xfrm rot="16200000">
          <a:off x="5286375" y="1190625"/>
          <a:ext cx="12382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17</xdr:row>
      <xdr:rowOff>28575</xdr:rowOff>
    </xdr:from>
    <xdr:to>
      <xdr:col>3</xdr:col>
      <xdr:colOff>600075</xdr:colOff>
      <xdr:row>17</xdr:row>
      <xdr:rowOff>209550</xdr:rowOff>
    </xdr:to>
    <xdr:sp>
      <xdr:nvSpPr>
        <xdr:cNvPr id="5" name="AutoShape 5"/>
        <xdr:cNvSpPr>
          <a:spLocks/>
        </xdr:cNvSpPr>
      </xdr:nvSpPr>
      <xdr:spPr>
        <a:xfrm rot="16200000">
          <a:off x="2171700" y="3724275"/>
          <a:ext cx="12382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</xdr:row>
      <xdr:rowOff>47625</xdr:rowOff>
    </xdr:from>
    <xdr:to>
      <xdr:col>4</xdr:col>
      <xdr:colOff>590550</xdr:colOff>
      <xdr:row>5</xdr:row>
      <xdr:rowOff>228600</xdr:rowOff>
    </xdr:to>
    <xdr:sp>
      <xdr:nvSpPr>
        <xdr:cNvPr id="1" name="AutoShape 2"/>
        <xdr:cNvSpPr>
          <a:spLocks/>
        </xdr:cNvSpPr>
      </xdr:nvSpPr>
      <xdr:spPr>
        <a:xfrm rot="16200000">
          <a:off x="2305050" y="1543050"/>
          <a:ext cx="123825" cy="180975"/>
        </a:xfrm>
        <a:prstGeom prst="leftArrow">
          <a:avLst/>
        </a:prstGeom>
        <a:solidFill>
          <a:srgbClr val="333C87"/>
        </a:solidFill>
        <a:ln w="9525" cmpd="sng">
          <a:solidFill>
            <a:srgbClr val="333C8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47625</xdr:rowOff>
    </xdr:from>
    <xdr:to>
      <xdr:col>7</xdr:col>
      <xdr:colOff>76200</xdr:colOff>
      <xdr:row>5</xdr:row>
      <xdr:rowOff>228600</xdr:rowOff>
    </xdr:to>
    <xdr:sp>
      <xdr:nvSpPr>
        <xdr:cNvPr id="2" name="AutoShape 3"/>
        <xdr:cNvSpPr>
          <a:spLocks/>
        </xdr:cNvSpPr>
      </xdr:nvSpPr>
      <xdr:spPr>
        <a:xfrm rot="16200000">
          <a:off x="4029075" y="1543050"/>
          <a:ext cx="152400" cy="180975"/>
        </a:xfrm>
        <a:prstGeom prst="leftArrow">
          <a:avLst/>
        </a:prstGeom>
        <a:solidFill>
          <a:srgbClr val="333C87"/>
        </a:solidFill>
        <a:ln w="9525" cmpd="sng">
          <a:solidFill>
            <a:srgbClr val="333C8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47625</xdr:rowOff>
    </xdr:from>
    <xdr:to>
      <xdr:col>10</xdr:col>
      <xdr:colOff>85725</xdr:colOff>
      <xdr:row>5</xdr:row>
      <xdr:rowOff>228600</xdr:rowOff>
    </xdr:to>
    <xdr:sp>
      <xdr:nvSpPr>
        <xdr:cNvPr id="3" name="AutoShape 4"/>
        <xdr:cNvSpPr>
          <a:spLocks/>
        </xdr:cNvSpPr>
      </xdr:nvSpPr>
      <xdr:spPr>
        <a:xfrm rot="16200000">
          <a:off x="5981700" y="1543050"/>
          <a:ext cx="85725" cy="180975"/>
        </a:xfrm>
        <a:prstGeom prst="leftArrow">
          <a:avLst/>
        </a:prstGeom>
        <a:solidFill>
          <a:srgbClr val="333C87"/>
        </a:solidFill>
        <a:ln w="9525" cmpd="sng">
          <a:solidFill>
            <a:srgbClr val="333C8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17</xdr:row>
      <xdr:rowOff>28575</xdr:rowOff>
    </xdr:from>
    <xdr:to>
      <xdr:col>4</xdr:col>
      <xdr:colOff>600075</xdr:colOff>
      <xdr:row>17</xdr:row>
      <xdr:rowOff>209550</xdr:rowOff>
    </xdr:to>
    <xdr:sp>
      <xdr:nvSpPr>
        <xdr:cNvPr id="4" name="AutoShape 5"/>
        <xdr:cNvSpPr>
          <a:spLocks/>
        </xdr:cNvSpPr>
      </xdr:nvSpPr>
      <xdr:spPr>
        <a:xfrm rot="16200000">
          <a:off x="2314575" y="4505325"/>
          <a:ext cx="123825" cy="180975"/>
        </a:xfrm>
        <a:prstGeom prst="leftArrow">
          <a:avLst/>
        </a:prstGeom>
        <a:solidFill>
          <a:srgbClr val="333C87"/>
        </a:solidFill>
        <a:ln w="9525" cmpd="sng">
          <a:solidFill>
            <a:srgbClr val="333C8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47625</xdr:rowOff>
    </xdr:from>
    <xdr:to>
      <xdr:col>2</xdr:col>
      <xdr:colOff>409575</xdr:colOff>
      <xdr:row>5</xdr:row>
      <xdr:rowOff>228600</xdr:rowOff>
    </xdr:to>
    <xdr:sp>
      <xdr:nvSpPr>
        <xdr:cNvPr id="5" name="AutoShape 6"/>
        <xdr:cNvSpPr>
          <a:spLocks/>
        </xdr:cNvSpPr>
      </xdr:nvSpPr>
      <xdr:spPr>
        <a:xfrm rot="16200000">
          <a:off x="1038225" y="1543050"/>
          <a:ext cx="123825" cy="180975"/>
        </a:xfrm>
        <a:prstGeom prst="leftArrow">
          <a:avLst/>
        </a:prstGeom>
        <a:solidFill>
          <a:srgbClr val="333C87"/>
        </a:solidFill>
        <a:ln w="9525" cmpd="sng">
          <a:solidFill>
            <a:srgbClr val="333C8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8.140625" style="2" customWidth="1"/>
    <col min="2" max="2" width="39.8515625" style="2" customWidth="1"/>
    <col min="3" max="3" width="49.8515625" style="2" bestFit="1" customWidth="1"/>
    <col min="4" max="4" width="30.8515625" style="2" bestFit="1" customWidth="1"/>
    <col min="5" max="5" width="31.421875" style="2" customWidth="1"/>
    <col min="6" max="16384" width="9.140625" style="2" customWidth="1"/>
  </cols>
  <sheetData>
    <row r="1" spans="1:6" ht="62.25" customHeight="1" thickBot="1" thickTop="1">
      <c r="A1" s="136" t="s">
        <v>8</v>
      </c>
      <c r="B1" s="137"/>
      <c r="C1" s="27" t="s">
        <v>7</v>
      </c>
      <c r="D1" s="27" t="s">
        <v>6</v>
      </c>
      <c r="E1" s="28" t="s">
        <v>5</v>
      </c>
      <c r="F1" s="1"/>
    </row>
    <row r="2" spans="1:6" s="25" customFormat="1" ht="18" customHeight="1" thickTop="1">
      <c r="A2" s="138" t="s">
        <v>9</v>
      </c>
      <c r="B2" s="139"/>
      <c r="C2" s="9" t="s">
        <v>71</v>
      </c>
      <c r="D2" s="10"/>
      <c r="E2" s="133" t="s">
        <v>77</v>
      </c>
      <c r="F2" s="132"/>
    </row>
    <row r="3" spans="1:6" s="25" customFormat="1" ht="18">
      <c r="A3" s="140"/>
      <c r="B3" s="141"/>
      <c r="C3" s="11" t="s">
        <v>72</v>
      </c>
      <c r="D3" s="12"/>
      <c r="E3" s="134"/>
      <c r="F3" s="132"/>
    </row>
    <row r="4" spans="1:6" s="25" customFormat="1" ht="18">
      <c r="A4" s="140"/>
      <c r="B4" s="141"/>
      <c r="C4" s="13" t="s">
        <v>73</v>
      </c>
      <c r="D4" s="12"/>
      <c r="E4" s="134"/>
      <c r="F4" s="132"/>
    </row>
    <row r="5" spans="1:6" s="25" customFormat="1" ht="18.75">
      <c r="A5" s="140"/>
      <c r="B5" s="141"/>
      <c r="C5" s="13" t="s">
        <v>74</v>
      </c>
      <c r="D5" s="12"/>
      <c r="E5" s="134"/>
      <c r="F5" s="4"/>
    </row>
    <row r="6" spans="1:6" s="25" customFormat="1" ht="18.75">
      <c r="A6" s="140"/>
      <c r="B6" s="141"/>
      <c r="C6" s="13" t="s">
        <v>75</v>
      </c>
      <c r="D6" s="14"/>
      <c r="E6" s="134"/>
      <c r="F6" s="6"/>
    </row>
    <row r="7" spans="1:6" s="25" customFormat="1" ht="19.5" thickBot="1">
      <c r="A7" s="142"/>
      <c r="B7" s="143"/>
      <c r="C7" s="13" t="s">
        <v>76</v>
      </c>
      <c r="D7" s="21"/>
      <c r="E7" s="135"/>
      <c r="F7" s="4"/>
    </row>
    <row r="8" spans="1:6" ht="15.75" thickTop="1">
      <c r="A8" s="3"/>
      <c r="B8" s="3"/>
      <c r="C8" s="8"/>
      <c r="D8" s="3"/>
      <c r="E8" s="8"/>
      <c r="F8" s="3"/>
    </row>
    <row r="9" ht="15">
      <c r="F9" s="3"/>
    </row>
    <row r="12" ht="24.75" customHeight="1"/>
    <row r="13" ht="39" customHeight="1"/>
    <row r="15" ht="22.5" customHeight="1"/>
  </sheetData>
  <sheetProtection/>
  <mergeCells count="4">
    <mergeCell ref="F2:F4"/>
    <mergeCell ref="E2:E7"/>
    <mergeCell ref="A1:B1"/>
    <mergeCell ref="A2:B7"/>
  </mergeCells>
  <printOptions/>
  <pageMargins left="0.31" right="0.27" top="0.56" bottom="0.55" header="0.36" footer="0.21"/>
  <pageSetup horizontalDpi="1200" verticalDpi="12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zoomScalePageLayoutView="0" workbookViewId="0" topLeftCell="A1">
      <selection activeCell="E1" sqref="E1:E32"/>
    </sheetView>
  </sheetViews>
  <sheetFormatPr defaultColWidth="9.140625" defaultRowHeight="12.75"/>
  <cols>
    <col min="1" max="1" width="8.140625" style="2" customWidth="1"/>
    <col min="2" max="2" width="39.8515625" style="2" customWidth="1"/>
    <col min="3" max="3" width="49.8515625" style="2" bestFit="1" customWidth="1"/>
    <col min="4" max="4" width="30.8515625" style="2" bestFit="1" customWidth="1"/>
    <col min="5" max="5" width="31.421875" style="2" customWidth="1"/>
    <col min="6" max="16384" width="9.140625" style="2" customWidth="1"/>
  </cols>
  <sheetData>
    <row r="1" spans="1:6" ht="62.25" customHeight="1" thickBot="1" thickTop="1">
      <c r="A1" s="136" t="s">
        <v>8</v>
      </c>
      <c r="B1" s="137"/>
      <c r="C1" s="22" t="s">
        <v>7</v>
      </c>
      <c r="D1" s="22" t="s">
        <v>6</v>
      </c>
      <c r="E1" s="23" t="s">
        <v>5</v>
      </c>
      <c r="F1" s="1"/>
    </row>
    <row r="2" spans="1:6" s="5" customFormat="1" ht="18.75" thickTop="1">
      <c r="A2" s="138" t="s">
        <v>70</v>
      </c>
      <c r="B2" s="139"/>
      <c r="C2" s="9" t="s">
        <v>71</v>
      </c>
      <c r="D2" s="10"/>
      <c r="E2" s="133" t="s">
        <v>77</v>
      </c>
      <c r="F2" s="132"/>
    </row>
    <row r="3" spans="1:6" s="5" customFormat="1" ht="18">
      <c r="A3" s="140"/>
      <c r="B3" s="141"/>
      <c r="C3" s="11" t="s">
        <v>72</v>
      </c>
      <c r="D3" s="12"/>
      <c r="E3" s="134"/>
      <c r="F3" s="132"/>
    </row>
    <row r="4" spans="1:6" s="5" customFormat="1" ht="18">
      <c r="A4" s="140"/>
      <c r="B4" s="141"/>
      <c r="C4" s="13" t="s">
        <v>73</v>
      </c>
      <c r="D4" s="12"/>
      <c r="E4" s="134"/>
      <c r="F4" s="132"/>
    </row>
    <row r="5" spans="1:6" s="5" customFormat="1" ht="18.75">
      <c r="A5" s="140"/>
      <c r="B5" s="141"/>
      <c r="C5" s="13" t="s">
        <v>74</v>
      </c>
      <c r="D5" s="12"/>
      <c r="E5" s="134"/>
      <c r="F5" s="4"/>
    </row>
    <row r="6" spans="1:6" s="5" customFormat="1" ht="18.75">
      <c r="A6" s="140"/>
      <c r="B6" s="141"/>
      <c r="C6" s="13" t="s">
        <v>75</v>
      </c>
      <c r="D6" s="14"/>
      <c r="E6" s="134"/>
      <c r="F6" s="6"/>
    </row>
    <row r="7" spans="1:6" s="5" customFormat="1" ht="19.5" thickBot="1">
      <c r="A7" s="152"/>
      <c r="B7" s="153"/>
      <c r="C7" s="15" t="s">
        <v>76</v>
      </c>
      <c r="D7" s="12"/>
      <c r="E7" s="135"/>
      <c r="F7" s="4"/>
    </row>
    <row r="8" spans="1:5" s="5" customFormat="1" ht="30" customHeight="1">
      <c r="A8" s="144" t="s">
        <v>78</v>
      </c>
      <c r="B8" s="147" t="s">
        <v>3</v>
      </c>
      <c r="C8" s="149" t="s">
        <v>104</v>
      </c>
      <c r="D8" s="149"/>
      <c r="E8" s="155" t="s">
        <v>79</v>
      </c>
    </row>
    <row r="9" spans="1:5" s="5" customFormat="1" ht="30" customHeight="1">
      <c r="A9" s="145"/>
      <c r="B9" s="148"/>
      <c r="C9" s="154"/>
      <c r="D9" s="150"/>
      <c r="E9" s="156"/>
    </row>
    <row r="10" spans="1:5" s="5" customFormat="1" ht="30" customHeight="1">
      <c r="A10" s="145"/>
      <c r="B10" s="159" t="s">
        <v>4</v>
      </c>
      <c r="C10" s="150" t="s">
        <v>104</v>
      </c>
      <c r="D10" s="169" t="s">
        <v>107</v>
      </c>
      <c r="E10" s="134" t="s">
        <v>80</v>
      </c>
    </row>
    <row r="11" spans="1:5" s="5" customFormat="1" ht="30" customHeight="1" thickBot="1">
      <c r="A11" s="146"/>
      <c r="B11" s="160"/>
      <c r="C11" s="151"/>
      <c r="D11" s="151"/>
      <c r="E11" s="135"/>
    </row>
    <row r="12" spans="1:5" s="5" customFormat="1" ht="18">
      <c r="A12" s="161" t="s">
        <v>81</v>
      </c>
      <c r="B12" s="162"/>
      <c r="C12" s="149" t="s">
        <v>104</v>
      </c>
      <c r="D12" s="14" t="s">
        <v>82</v>
      </c>
      <c r="E12" s="155" t="s">
        <v>83</v>
      </c>
    </row>
    <row r="13" spans="1:5" s="5" customFormat="1" ht="18">
      <c r="A13" s="140"/>
      <c r="B13" s="141"/>
      <c r="C13" s="150"/>
      <c r="D13" s="14" t="s">
        <v>84</v>
      </c>
      <c r="E13" s="134"/>
    </row>
    <row r="14" spans="1:5" s="5" customFormat="1" ht="18.75" thickBot="1">
      <c r="A14" s="152"/>
      <c r="B14" s="153"/>
      <c r="C14" s="151"/>
      <c r="D14" s="17" t="s">
        <v>85</v>
      </c>
      <c r="E14" s="135"/>
    </row>
    <row r="15" spans="1:5" s="5" customFormat="1" ht="18">
      <c r="A15" s="161" t="s">
        <v>86</v>
      </c>
      <c r="B15" s="162"/>
      <c r="C15" s="149" t="s">
        <v>104</v>
      </c>
      <c r="D15" s="14" t="s">
        <v>87</v>
      </c>
      <c r="E15" s="155" t="s">
        <v>111</v>
      </c>
    </row>
    <row r="16" spans="1:5" s="5" customFormat="1" ht="18">
      <c r="A16" s="140"/>
      <c r="B16" s="141"/>
      <c r="C16" s="150"/>
      <c r="D16" s="14" t="s">
        <v>88</v>
      </c>
      <c r="E16" s="163"/>
    </row>
    <row r="17" spans="1:5" s="5" customFormat="1" ht="18">
      <c r="A17" s="140"/>
      <c r="B17" s="141"/>
      <c r="C17" s="150"/>
      <c r="D17" s="14" t="s">
        <v>89</v>
      </c>
      <c r="E17" s="163"/>
    </row>
    <row r="18" spans="1:5" s="5" customFormat="1" ht="18">
      <c r="A18" s="140"/>
      <c r="B18" s="141"/>
      <c r="C18" s="150"/>
      <c r="D18" s="12" t="s">
        <v>108</v>
      </c>
      <c r="E18" s="163"/>
    </row>
    <row r="19" spans="1:5" s="5" customFormat="1" ht="18">
      <c r="A19" s="140"/>
      <c r="B19" s="141"/>
      <c r="C19" s="150"/>
      <c r="D19" s="14" t="s">
        <v>109</v>
      </c>
      <c r="E19" s="163"/>
    </row>
    <row r="20" spans="1:5" s="5" customFormat="1" ht="18">
      <c r="A20" s="140"/>
      <c r="B20" s="141"/>
      <c r="C20" s="150"/>
      <c r="D20" s="14" t="s">
        <v>110</v>
      </c>
      <c r="E20" s="163"/>
    </row>
    <row r="21" spans="1:5" s="5" customFormat="1" ht="18">
      <c r="A21" s="140"/>
      <c r="B21" s="141"/>
      <c r="C21" s="150"/>
      <c r="D21" s="14" t="s">
        <v>90</v>
      </c>
      <c r="E21" s="163"/>
    </row>
    <row r="22" spans="1:5" s="5" customFormat="1" ht="18.75" thickBot="1">
      <c r="A22" s="152"/>
      <c r="B22" s="153"/>
      <c r="C22" s="151"/>
      <c r="D22" s="17" t="s">
        <v>91</v>
      </c>
      <c r="E22" s="164"/>
    </row>
    <row r="23" spans="1:5" s="5" customFormat="1" ht="40.5" customHeight="1" thickBot="1">
      <c r="A23" s="157" t="s">
        <v>1</v>
      </c>
      <c r="B23" s="158"/>
      <c r="C23" s="18" t="s">
        <v>104</v>
      </c>
      <c r="D23" s="17" t="s">
        <v>92</v>
      </c>
      <c r="E23" s="24" t="s">
        <v>83</v>
      </c>
    </row>
    <row r="24" spans="1:5" s="5" customFormat="1" ht="39.75" customHeight="1" thickBot="1">
      <c r="A24" s="157" t="s">
        <v>93</v>
      </c>
      <c r="B24" s="158"/>
      <c r="C24" s="16" t="s">
        <v>104</v>
      </c>
      <c r="D24" s="17"/>
      <c r="E24" s="24" t="s">
        <v>83</v>
      </c>
    </row>
    <row r="25" spans="1:5" s="5" customFormat="1" ht="18">
      <c r="A25" s="144" t="s">
        <v>94</v>
      </c>
      <c r="B25" s="147" t="s">
        <v>95</v>
      </c>
      <c r="C25" s="149" t="s">
        <v>104</v>
      </c>
      <c r="D25" s="14" t="s">
        <v>96</v>
      </c>
      <c r="E25" s="155" t="s">
        <v>97</v>
      </c>
    </row>
    <row r="26" spans="1:5" s="5" customFormat="1" ht="18">
      <c r="A26" s="145"/>
      <c r="B26" s="148"/>
      <c r="C26" s="150"/>
      <c r="D26" s="14" t="s">
        <v>98</v>
      </c>
      <c r="E26" s="156"/>
    </row>
    <row r="27" spans="1:5" s="5" customFormat="1" ht="18">
      <c r="A27" s="145"/>
      <c r="B27" s="168" t="s">
        <v>99</v>
      </c>
      <c r="C27" s="150"/>
      <c r="D27" s="14" t="s">
        <v>100</v>
      </c>
      <c r="E27" s="167" t="s">
        <v>77</v>
      </c>
    </row>
    <row r="28" spans="1:5" s="5" customFormat="1" ht="18">
      <c r="A28" s="145"/>
      <c r="B28" s="168"/>
      <c r="C28" s="150"/>
      <c r="D28" s="14" t="s">
        <v>101</v>
      </c>
      <c r="E28" s="156"/>
    </row>
    <row r="29" spans="1:5" s="5" customFormat="1" ht="15.75" customHeight="1">
      <c r="A29" s="145"/>
      <c r="B29" s="159" t="s">
        <v>2</v>
      </c>
      <c r="C29" s="150"/>
      <c r="D29" s="14"/>
      <c r="E29" s="134" t="s">
        <v>102</v>
      </c>
    </row>
    <row r="30" spans="1:5" s="5" customFormat="1" ht="18.75" thickBot="1">
      <c r="A30" s="146"/>
      <c r="B30" s="160"/>
      <c r="C30" s="151"/>
      <c r="D30" s="19"/>
      <c r="E30" s="135"/>
    </row>
    <row r="31" spans="1:6" s="5" customFormat="1" ht="18.75" customHeight="1">
      <c r="A31" s="161" t="s">
        <v>106</v>
      </c>
      <c r="B31" s="162"/>
      <c r="C31" s="149" t="s">
        <v>103</v>
      </c>
      <c r="D31" s="20" t="s">
        <v>105</v>
      </c>
      <c r="E31" s="155" t="s">
        <v>80</v>
      </c>
      <c r="F31" s="7"/>
    </row>
    <row r="32" spans="1:6" s="5" customFormat="1" ht="18.75" thickBot="1">
      <c r="A32" s="142"/>
      <c r="B32" s="143"/>
      <c r="C32" s="165"/>
      <c r="D32" s="21"/>
      <c r="E32" s="166"/>
      <c r="F32" s="7"/>
    </row>
    <row r="33" spans="1:6" ht="15.75" thickTop="1">
      <c r="A33" s="3"/>
      <c r="B33" s="3"/>
      <c r="C33" s="3"/>
      <c r="D33" s="3"/>
      <c r="E33" s="8"/>
      <c r="F33" s="3"/>
    </row>
    <row r="34" ht="15">
      <c r="F34" s="3"/>
    </row>
    <row r="37" ht="24.75" customHeight="1"/>
    <row r="38" ht="39" customHeight="1"/>
    <row r="40" ht="22.5" customHeight="1"/>
  </sheetData>
  <sheetProtection/>
  <mergeCells count="32">
    <mergeCell ref="F2:F4"/>
    <mergeCell ref="E2:E7"/>
    <mergeCell ref="E10:E11"/>
    <mergeCell ref="D8:D9"/>
    <mergeCell ref="E8:E9"/>
    <mergeCell ref="D10:D11"/>
    <mergeCell ref="C31:C32"/>
    <mergeCell ref="A31:B32"/>
    <mergeCell ref="E31:E32"/>
    <mergeCell ref="E12:E14"/>
    <mergeCell ref="A15:B22"/>
    <mergeCell ref="C15:C22"/>
    <mergeCell ref="C12:C14"/>
    <mergeCell ref="E27:E28"/>
    <mergeCell ref="B27:B28"/>
    <mergeCell ref="B29:B30"/>
    <mergeCell ref="E25:E26"/>
    <mergeCell ref="E29:E30"/>
    <mergeCell ref="C10:C11"/>
    <mergeCell ref="B8:B9"/>
    <mergeCell ref="A23:B23"/>
    <mergeCell ref="A24:B24"/>
    <mergeCell ref="B10:B11"/>
    <mergeCell ref="A12:B14"/>
    <mergeCell ref="A8:A11"/>
    <mergeCell ref="E15:E22"/>
    <mergeCell ref="A1:B1"/>
    <mergeCell ref="A25:A30"/>
    <mergeCell ref="B25:B26"/>
    <mergeCell ref="C25:C30"/>
    <mergeCell ref="A2:B7"/>
    <mergeCell ref="C8:C9"/>
  </mergeCells>
  <printOptions/>
  <pageMargins left="0.31" right="0.27" top="0.56" bottom="0.55" header="0.36" footer="0.21"/>
  <pageSetup horizontalDpi="1200" verticalDpi="12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8.140625" style="2" customWidth="1"/>
    <col min="2" max="2" width="39.8515625" style="2" customWidth="1"/>
    <col min="3" max="3" width="49.8515625" style="2" bestFit="1" customWidth="1"/>
    <col min="4" max="4" width="30.8515625" style="2" bestFit="1" customWidth="1"/>
    <col min="5" max="5" width="31.421875" style="2" customWidth="1"/>
    <col min="6" max="16384" width="9.140625" style="2" customWidth="1"/>
  </cols>
  <sheetData>
    <row r="1" spans="1:6" ht="62.25" customHeight="1" thickBot="1" thickTop="1">
      <c r="A1" s="136" t="s">
        <v>8</v>
      </c>
      <c r="B1" s="137"/>
      <c r="C1" s="22" t="s">
        <v>7</v>
      </c>
      <c r="D1" s="22" t="s">
        <v>6</v>
      </c>
      <c r="E1" s="23" t="s">
        <v>5</v>
      </c>
      <c r="F1" s="1"/>
    </row>
    <row r="2" spans="1:5" s="25" customFormat="1" ht="18.75" customHeight="1" thickTop="1">
      <c r="A2" s="161" t="s">
        <v>106</v>
      </c>
      <c r="B2" s="162"/>
      <c r="C2" s="149" t="s">
        <v>103</v>
      </c>
      <c r="D2" s="20" t="s">
        <v>105</v>
      </c>
      <c r="E2" s="155" t="s">
        <v>80</v>
      </c>
    </row>
    <row r="3" spans="1:5" s="25" customFormat="1" ht="18.75" customHeight="1" thickBot="1">
      <c r="A3" s="142"/>
      <c r="B3" s="143"/>
      <c r="C3" s="165"/>
      <c r="D3" s="21"/>
      <c r="E3" s="166"/>
    </row>
    <row r="4" spans="1:5" s="25" customFormat="1" ht="18.75" customHeight="1" thickTop="1">
      <c r="A4" s="3"/>
      <c r="B4" s="3"/>
      <c r="C4" s="3"/>
      <c r="D4" s="3"/>
      <c r="E4" s="8"/>
    </row>
    <row r="5" spans="1:6" s="25" customFormat="1" ht="18.75">
      <c r="A5" s="2"/>
      <c r="B5" s="2"/>
      <c r="C5" s="2"/>
      <c r="D5" s="2"/>
      <c r="E5" s="2"/>
      <c r="F5" s="29"/>
    </row>
    <row r="6" spans="1:6" s="25" customFormat="1" ht="18.75">
      <c r="A6" s="2"/>
      <c r="B6" s="2"/>
      <c r="C6" s="2"/>
      <c r="D6" s="2"/>
      <c r="E6" s="2"/>
      <c r="F6" s="6"/>
    </row>
    <row r="7" spans="1:6" s="25" customFormat="1" ht="18.75">
      <c r="A7" s="2"/>
      <c r="B7" s="2"/>
      <c r="C7" s="2"/>
      <c r="D7" s="2"/>
      <c r="E7" s="2"/>
      <c r="F7" s="29"/>
    </row>
    <row r="8" spans="1:5" s="25" customFormat="1" ht="30" customHeight="1">
      <c r="A8" s="2"/>
      <c r="B8" s="2"/>
      <c r="C8" s="2"/>
      <c r="D8" s="2"/>
      <c r="E8" s="2"/>
    </row>
    <row r="9" spans="1:5" s="25" customFormat="1" ht="30" customHeight="1">
      <c r="A9" s="2"/>
      <c r="B9" s="2"/>
      <c r="C9" s="2"/>
      <c r="D9" s="2"/>
      <c r="E9" s="2"/>
    </row>
    <row r="10" spans="1:5" s="25" customFormat="1" ht="30" customHeight="1">
      <c r="A10" s="2"/>
      <c r="B10" s="2"/>
      <c r="C10" s="2"/>
      <c r="D10" s="2"/>
      <c r="E10" s="2"/>
    </row>
    <row r="11" spans="1:5" s="25" customFormat="1" ht="30" customHeight="1">
      <c r="A11" s="2"/>
      <c r="B11" s="2"/>
      <c r="C11" s="2"/>
      <c r="D11" s="2"/>
      <c r="E11" s="2"/>
    </row>
    <row r="12" spans="1:5" s="25" customFormat="1" ht="18">
      <c r="A12" s="2"/>
      <c r="B12" s="2"/>
      <c r="C12" s="2"/>
      <c r="D12" s="2"/>
      <c r="E12" s="2"/>
    </row>
    <row r="13" spans="1:5" s="25" customFormat="1" ht="18">
      <c r="A13" s="2"/>
      <c r="B13" s="2"/>
      <c r="C13" s="2"/>
      <c r="D13" s="2"/>
      <c r="E13" s="2"/>
    </row>
    <row r="14" spans="1:5" s="25" customFormat="1" ht="18">
      <c r="A14" s="2"/>
      <c r="B14" s="2"/>
      <c r="C14" s="2"/>
      <c r="D14" s="2"/>
      <c r="E14" s="2"/>
    </row>
    <row r="15" spans="1:5" s="25" customFormat="1" ht="18" customHeight="1">
      <c r="A15" s="2"/>
      <c r="B15" s="2"/>
      <c r="C15" s="2"/>
      <c r="D15" s="2"/>
      <c r="E15" s="2"/>
    </row>
    <row r="16" spans="1:5" s="25" customFormat="1" ht="18">
      <c r="A16" s="2"/>
      <c r="B16" s="2"/>
      <c r="C16" s="2"/>
      <c r="D16" s="2"/>
      <c r="E16" s="2"/>
    </row>
    <row r="17" spans="1:5" s="25" customFormat="1" ht="18">
      <c r="A17" s="2"/>
      <c r="B17" s="2"/>
      <c r="C17" s="2"/>
      <c r="D17" s="2"/>
      <c r="E17" s="2"/>
    </row>
    <row r="18" spans="1:5" s="25" customFormat="1" ht="18">
      <c r="A18" s="2"/>
      <c r="B18" s="2"/>
      <c r="C18" s="2"/>
      <c r="D18" s="2"/>
      <c r="E18" s="2"/>
    </row>
    <row r="19" spans="1:5" s="25" customFormat="1" ht="18">
      <c r="A19" s="2"/>
      <c r="B19" s="2"/>
      <c r="C19" s="2"/>
      <c r="D19" s="2"/>
      <c r="E19" s="2"/>
    </row>
    <row r="20" spans="1:5" s="25" customFormat="1" ht="18">
      <c r="A20" s="2"/>
      <c r="B20" s="2"/>
      <c r="C20" s="2"/>
      <c r="D20" s="2"/>
      <c r="E20" s="2"/>
    </row>
    <row r="21" spans="1:5" s="25" customFormat="1" ht="18">
      <c r="A21" s="2"/>
      <c r="B21" s="2"/>
      <c r="C21" s="2"/>
      <c r="D21" s="2"/>
      <c r="E21" s="2"/>
    </row>
    <row r="22" spans="1:5" s="25" customFormat="1" ht="18">
      <c r="A22" s="2"/>
      <c r="B22" s="2"/>
      <c r="C22" s="2"/>
      <c r="D22" s="2"/>
      <c r="E22" s="2"/>
    </row>
    <row r="23" spans="1:5" s="25" customFormat="1" ht="40.5" customHeight="1">
      <c r="A23" s="2"/>
      <c r="B23" s="2"/>
      <c r="C23" s="2"/>
      <c r="D23" s="2"/>
      <c r="E23" s="2"/>
    </row>
    <row r="24" spans="1:5" s="25" customFormat="1" ht="39.75" customHeight="1">
      <c r="A24" s="2"/>
      <c r="B24" s="2"/>
      <c r="C24" s="2"/>
      <c r="D24" s="2"/>
      <c r="E24" s="2"/>
    </row>
    <row r="25" spans="1:5" s="25" customFormat="1" ht="18" customHeight="1">
      <c r="A25" s="2"/>
      <c r="B25" s="2"/>
      <c r="C25" s="2"/>
      <c r="D25" s="2"/>
      <c r="E25" s="2"/>
    </row>
    <row r="26" spans="1:5" s="25" customFormat="1" ht="18">
      <c r="A26" s="2"/>
      <c r="B26" s="2"/>
      <c r="C26" s="2"/>
      <c r="D26" s="2"/>
      <c r="E26" s="2"/>
    </row>
    <row r="27" spans="1:5" s="25" customFormat="1" ht="18" customHeight="1">
      <c r="A27" s="2"/>
      <c r="B27" s="2"/>
      <c r="C27" s="2"/>
      <c r="D27" s="2"/>
      <c r="E27" s="2"/>
    </row>
    <row r="28" spans="1:5" s="25" customFormat="1" ht="18">
      <c r="A28" s="2"/>
      <c r="B28" s="2"/>
      <c r="C28" s="2"/>
      <c r="D28" s="2"/>
      <c r="E28" s="2"/>
    </row>
    <row r="29" spans="1:5" s="25" customFormat="1" ht="15.75" customHeight="1">
      <c r="A29" s="2"/>
      <c r="B29" s="2"/>
      <c r="C29" s="2"/>
      <c r="D29" s="2"/>
      <c r="E29" s="2"/>
    </row>
    <row r="30" spans="1:5" s="25" customFormat="1" ht="18">
      <c r="A30" s="2"/>
      <c r="B30" s="2"/>
      <c r="C30" s="2"/>
      <c r="D30" s="2"/>
      <c r="E30" s="2"/>
    </row>
    <row r="31" spans="1:6" s="25" customFormat="1" ht="18.75" customHeight="1">
      <c r="A31" s="2"/>
      <c r="B31" s="2"/>
      <c r="C31" s="2"/>
      <c r="D31" s="2"/>
      <c r="E31" s="2"/>
      <c r="F31" s="26"/>
    </row>
    <row r="32" spans="1:6" s="25" customFormat="1" ht="18">
      <c r="A32" s="2"/>
      <c r="B32" s="2"/>
      <c r="C32" s="2"/>
      <c r="D32" s="2"/>
      <c r="E32" s="2"/>
      <c r="F32" s="26"/>
    </row>
    <row r="33" ht="15">
      <c r="F33" s="3"/>
    </row>
    <row r="34" ht="15">
      <c r="F34" s="3"/>
    </row>
    <row r="37" ht="24.75" customHeight="1"/>
    <row r="38" ht="39" customHeight="1"/>
    <row r="40" ht="22.5" customHeight="1"/>
  </sheetData>
  <sheetProtection/>
  <mergeCells count="4">
    <mergeCell ref="A1:B1"/>
    <mergeCell ref="C2:C3"/>
    <mergeCell ref="A2:B3"/>
    <mergeCell ref="E2:E3"/>
  </mergeCells>
  <printOptions/>
  <pageMargins left="0.31" right="0.27" top="0.56" bottom="0.55" header="0.36" footer="0.21"/>
  <pageSetup horizontalDpi="1200" verticalDpi="1200" orientation="landscape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140625" style="32" customWidth="1"/>
    <col min="2" max="2" width="10.8515625" style="32" bestFit="1" customWidth="1"/>
    <col min="3" max="3" width="5.421875" style="32" customWidth="1"/>
    <col min="4" max="4" width="16.00390625" style="32" bestFit="1" customWidth="1"/>
    <col min="5" max="5" width="6.28125" style="32" customWidth="1"/>
    <col min="6" max="7" width="8.421875" style="32" customWidth="1"/>
    <col min="8" max="8" width="5.421875" style="32" customWidth="1"/>
    <col min="9" max="9" width="9.8515625" style="32" customWidth="1"/>
    <col min="10" max="10" width="10.7109375" style="32" customWidth="1"/>
    <col min="11" max="11" width="9.140625" style="32" customWidth="1"/>
    <col min="12" max="12" width="37.140625" style="32" bestFit="1" customWidth="1"/>
    <col min="13" max="16384" width="9.140625" style="32" customWidth="1"/>
  </cols>
  <sheetData>
    <row r="1" spans="1:13" ht="23.25">
      <c r="A1" s="172" t="s">
        <v>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0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0.25">
      <c r="A3" s="37"/>
      <c r="B3" s="63" t="s">
        <v>32</v>
      </c>
      <c r="C3" s="37"/>
      <c r="D3" s="46"/>
      <c r="E3" s="37"/>
      <c r="F3" s="61"/>
      <c r="G3" s="61"/>
      <c r="H3" s="37"/>
      <c r="I3" s="61"/>
      <c r="J3" s="61"/>
      <c r="K3" s="37"/>
      <c r="L3" s="50"/>
      <c r="M3" s="37"/>
    </row>
    <row r="4" spans="1:13" ht="13.5" customHeight="1">
      <c r="A4" s="37"/>
      <c r="B4" s="62"/>
      <c r="C4" s="37"/>
      <c r="D4" s="46"/>
      <c r="E4" s="37"/>
      <c r="F4" s="61"/>
      <c r="G4" s="61"/>
      <c r="H4" s="37"/>
      <c r="I4" s="61"/>
      <c r="J4" s="61"/>
      <c r="K4" s="37"/>
      <c r="L4" s="50"/>
      <c r="M4" s="37"/>
    </row>
    <row r="5" spans="1:13" s="30" customFormat="1" ht="26.25" customHeight="1">
      <c r="A5" s="42"/>
      <c r="B5" s="43" t="s">
        <v>10</v>
      </c>
      <c r="C5" s="43"/>
      <c r="D5" s="43" t="s">
        <v>11</v>
      </c>
      <c r="E5" s="42"/>
      <c r="F5" s="173" t="s">
        <v>12</v>
      </c>
      <c r="G5" s="173"/>
      <c r="H5" s="42"/>
      <c r="I5" s="174" t="s">
        <v>21</v>
      </c>
      <c r="J5" s="174"/>
      <c r="K5" s="42"/>
      <c r="L5" s="42" t="s">
        <v>23</v>
      </c>
      <c r="M5" s="42"/>
    </row>
    <row r="6" spans="1:13" s="30" customFormat="1" ht="18.75" thickBot="1">
      <c r="A6" s="42"/>
      <c r="B6" s="44"/>
      <c r="C6" s="42"/>
      <c r="D6" s="38"/>
      <c r="E6" s="42"/>
      <c r="F6" s="42"/>
      <c r="G6" s="42"/>
      <c r="H6" s="42"/>
      <c r="I6" s="42"/>
      <c r="J6" s="42"/>
      <c r="K6" s="42"/>
      <c r="L6" s="42"/>
      <c r="M6" s="42"/>
    </row>
    <row r="7" spans="2:13" s="30" customFormat="1" ht="19.5" thickBot="1" thickTop="1">
      <c r="B7" s="64">
        <v>18</v>
      </c>
      <c r="C7" s="65"/>
      <c r="D7" s="64">
        <v>90</v>
      </c>
      <c r="E7" s="66" t="s">
        <v>28</v>
      </c>
      <c r="F7" s="175">
        <v>1.3</v>
      </c>
      <c r="G7" s="176"/>
      <c r="H7" s="66" t="s">
        <v>28</v>
      </c>
      <c r="I7" s="175">
        <v>1</v>
      </c>
      <c r="J7" s="177"/>
      <c r="K7" s="67" t="s">
        <v>27</v>
      </c>
      <c r="L7" s="68">
        <f>IF(OR(B7&lt;18,B7&gt;60),"Age out of Range",IF(OR(D7&lt;90,B7&gt;350),"Weight out of Range",IF(OR(F7&lt;1.3,F7&gt;2.4),"Activity Factor Out of Range",IF(OR(I7&lt;1,I7&gt;1.5),"Adverse Condition Factor Out of Range",IF(AND(18&lt;=B7,B7&lt;=30),((D7*6.95)+679)*F7*I7,IF(AND(30&lt;B7,B7&lt;=60),((D7*5.27)+879)*F7*I7,"N/A"))))))</f>
        <v>1695.8500000000001</v>
      </c>
      <c r="M7" s="45" t="s">
        <v>22</v>
      </c>
    </row>
    <row r="8" spans="1:13" s="31" customFormat="1" ht="19.5" thickBot="1" thickTop="1">
      <c r="A8" s="37"/>
      <c r="B8" s="37"/>
      <c r="C8" s="38"/>
      <c r="D8" s="37"/>
      <c r="E8" s="37"/>
      <c r="F8" s="37"/>
      <c r="G8" s="37"/>
      <c r="H8" s="37"/>
      <c r="I8" s="37"/>
      <c r="J8" s="37"/>
      <c r="K8" s="37"/>
      <c r="L8" s="39"/>
      <c r="M8" s="39"/>
    </row>
    <row r="9" spans="1:13" ht="15" thickTop="1">
      <c r="A9" s="37"/>
      <c r="B9" s="54" t="s">
        <v>25</v>
      </c>
      <c r="C9" s="37"/>
      <c r="D9" s="54" t="s">
        <v>25</v>
      </c>
      <c r="E9" s="37"/>
      <c r="F9" s="69" t="s">
        <v>25</v>
      </c>
      <c r="G9" s="59"/>
      <c r="H9" s="48"/>
      <c r="I9" s="69" t="s">
        <v>25</v>
      </c>
      <c r="J9" s="59"/>
      <c r="K9" s="57"/>
      <c r="L9" s="37"/>
      <c r="M9" s="37"/>
    </row>
    <row r="10" spans="1:13" ht="15" thickBot="1">
      <c r="A10" s="37"/>
      <c r="B10" s="48" t="s">
        <v>24</v>
      </c>
      <c r="C10" s="37"/>
      <c r="D10" s="55" t="s">
        <v>26</v>
      </c>
      <c r="E10" s="37"/>
      <c r="F10" s="33" t="s">
        <v>13</v>
      </c>
      <c r="G10" s="34"/>
      <c r="H10" s="40"/>
      <c r="I10" s="33" t="s">
        <v>18</v>
      </c>
      <c r="J10" s="34"/>
      <c r="K10" s="37"/>
      <c r="L10" s="37"/>
      <c r="M10" s="37"/>
    </row>
    <row r="11" spans="1:13" ht="15" thickTop="1">
      <c r="A11" s="37"/>
      <c r="B11" s="59"/>
      <c r="C11" s="41"/>
      <c r="D11" s="59"/>
      <c r="E11" s="58"/>
      <c r="F11" s="33" t="s">
        <v>14</v>
      </c>
      <c r="G11" s="34"/>
      <c r="H11" s="40"/>
      <c r="I11" s="33" t="s">
        <v>19</v>
      </c>
      <c r="J11" s="34"/>
      <c r="K11" s="37"/>
      <c r="L11" s="37"/>
      <c r="M11" s="37"/>
    </row>
    <row r="12" spans="1:13" ht="14.25">
      <c r="A12" s="37"/>
      <c r="B12" s="41"/>
      <c r="C12" s="41"/>
      <c r="D12" s="41"/>
      <c r="E12" s="58"/>
      <c r="F12" s="33" t="s">
        <v>15</v>
      </c>
      <c r="G12" s="34"/>
      <c r="H12" s="40"/>
      <c r="I12" s="33" t="s">
        <v>20</v>
      </c>
      <c r="J12" s="34"/>
      <c r="K12" s="37"/>
      <c r="L12" s="37"/>
      <c r="M12" s="37"/>
    </row>
    <row r="13" spans="1:13" ht="15" thickBot="1">
      <c r="A13" s="37"/>
      <c r="B13" s="41"/>
      <c r="C13" s="41"/>
      <c r="D13" s="41"/>
      <c r="E13" s="58"/>
      <c r="F13" s="33" t="s">
        <v>16</v>
      </c>
      <c r="G13" s="34"/>
      <c r="H13" s="40"/>
      <c r="I13" s="33" t="s">
        <v>33</v>
      </c>
      <c r="J13" s="34"/>
      <c r="K13" s="41"/>
      <c r="L13" s="37"/>
      <c r="M13" s="37"/>
    </row>
    <row r="14" spans="1:13" ht="15.75" thickBot="1" thickTop="1">
      <c r="A14" s="37"/>
      <c r="B14" s="41"/>
      <c r="C14" s="41"/>
      <c r="D14" s="41"/>
      <c r="E14" s="41"/>
      <c r="F14" s="35" t="s">
        <v>17</v>
      </c>
      <c r="G14" s="36"/>
      <c r="H14" s="40"/>
      <c r="I14" s="56"/>
      <c r="J14" s="56"/>
      <c r="K14" s="41"/>
      <c r="L14" s="37"/>
      <c r="M14" s="37"/>
    </row>
    <row r="15" spans="1:13" ht="15" thickTop="1">
      <c r="A15" s="37"/>
      <c r="B15" s="37"/>
      <c r="C15" s="37"/>
      <c r="D15" s="37"/>
      <c r="E15" s="37"/>
      <c r="F15" s="60"/>
      <c r="G15" s="60"/>
      <c r="H15" s="37"/>
      <c r="I15" s="60"/>
      <c r="J15" s="60"/>
      <c r="K15" s="37"/>
      <c r="L15" s="37"/>
      <c r="M15" s="37"/>
    </row>
    <row r="16" spans="1:13" ht="18">
      <c r="A16" s="37"/>
      <c r="B16" s="49"/>
      <c r="C16" s="53" t="s">
        <v>31</v>
      </c>
      <c r="D16" s="53"/>
      <c r="E16" s="53"/>
      <c r="F16" s="37"/>
      <c r="G16" s="37"/>
      <c r="H16" s="53"/>
      <c r="I16" s="37"/>
      <c r="J16" s="37"/>
      <c r="K16" s="37"/>
      <c r="L16" s="37"/>
      <c r="M16" s="37"/>
    </row>
    <row r="17" spans="1:13" ht="16.5" customHeight="1">
      <c r="A17" s="37"/>
      <c r="B17" s="49"/>
      <c r="C17" s="53"/>
      <c r="D17" s="70" t="s">
        <v>35</v>
      </c>
      <c r="E17" s="53"/>
      <c r="F17" s="37"/>
      <c r="G17" s="37"/>
      <c r="H17" s="53"/>
      <c r="I17" s="37"/>
      <c r="J17" s="37"/>
      <c r="K17" s="37"/>
      <c r="L17" s="37"/>
      <c r="M17" s="37"/>
    </row>
    <row r="18" spans="1:13" ht="21.7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9.5" thickBot="1" thickTop="1">
      <c r="A19" s="37"/>
      <c r="B19" s="37"/>
      <c r="C19" s="37"/>
      <c r="D19" s="51">
        <v>40</v>
      </c>
      <c r="E19" s="45" t="s">
        <v>29</v>
      </c>
      <c r="F19" s="170">
        <f>IF(OR(D19&lt;40,D19&gt;180),"N/A",D19*2.2046)</f>
        <v>88.184</v>
      </c>
      <c r="G19" s="171"/>
      <c r="H19" s="45" t="s">
        <v>30</v>
      </c>
      <c r="I19" s="37"/>
      <c r="J19" s="37"/>
      <c r="K19" s="37"/>
      <c r="L19" s="37"/>
      <c r="M19" s="37"/>
    </row>
    <row r="20" spans="1:13" ht="13.5" thickTop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2.75">
      <c r="A22" s="37"/>
      <c r="B22" s="37"/>
      <c r="C22" s="37"/>
      <c r="D22" s="37"/>
      <c r="E22" s="37"/>
      <c r="F22" s="37"/>
      <c r="G22" s="37"/>
      <c r="H22" s="47"/>
      <c r="I22" s="37"/>
      <c r="J22" s="37"/>
      <c r="K22" s="37"/>
      <c r="L22" s="37"/>
      <c r="M22" s="37"/>
    </row>
    <row r="23" spans="1:13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2.75">
      <c r="A25" s="52"/>
      <c r="B25" s="52"/>
      <c r="C25" s="52"/>
      <c r="D25" s="52"/>
      <c r="E25" s="52"/>
      <c r="F25" s="52"/>
      <c r="G25" s="52"/>
      <c r="H25" s="52"/>
      <c r="I25" s="37"/>
      <c r="J25" s="37"/>
      <c r="K25" s="52"/>
      <c r="L25" s="52"/>
      <c r="M25" s="52"/>
    </row>
    <row r="26" spans="1:13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9:10" ht="12.75">
      <c r="I27" s="52"/>
      <c r="J27" s="52"/>
    </row>
  </sheetData>
  <sheetProtection/>
  <mergeCells count="6">
    <mergeCell ref="F19:G19"/>
    <mergeCell ref="A1:M1"/>
    <mergeCell ref="F5:G5"/>
    <mergeCell ref="I5:J5"/>
    <mergeCell ref="F7:G7"/>
    <mergeCell ref="I7:J7"/>
  </mergeCells>
  <printOptions/>
  <pageMargins left="0.75" right="0.75" top="1" bottom="1" header="0.5" footer="0.5"/>
  <pageSetup horizontalDpi="1200" verticalDpi="12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4.140625" style="71" customWidth="1"/>
    <col min="2" max="2" width="7.140625" style="71" customWidth="1"/>
    <col min="3" max="3" width="10.8515625" style="71" bestFit="1" customWidth="1"/>
    <col min="4" max="4" width="5.421875" style="71" customWidth="1"/>
    <col min="5" max="5" width="16.00390625" style="71" bestFit="1" customWidth="1"/>
    <col min="6" max="9" width="9.00390625" style="71" customWidth="1"/>
    <col min="10" max="11" width="10.140625" style="71" customWidth="1"/>
    <col min="12" max="12" width="7.140625" style="71" customWidth="1"/>
    <col min="13" max="13" width="12.00390625" style="71" customWidth="1"/>
    <col min="14" max="14" width="21.00390625" style="71" customWidth="1"/>
    <col min="15" max="16384" width="9.140625" style="71" customWidth="1"/>
  </cols>
  <sheetData>
    <row r="1" spans="2:15" ht="27">
      <c r="B1" s="265" t="s">
        <v>34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2:15" ht="10.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5" ht="12.75">
      <c r="B3" s="74"/>
      <c r="C3" s="269" t="s">
        <v>42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2:15" ht="18" customHeight="1">
      <c r="B4" s="74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2:15" s="30" customFormat="1" ht="49.5" customHeight="1">
      <c r="B5" s="75"/>
      <c r="C5" s="95" t="s">
        <v>41</v>
      </c>
      <c r="D5" s="96"/>
      <c r="E5" s="95" t="s">
        <v>39</v>
      </c>
      <c r="F5" s="97"/>
      <c r="G5" s="271" t="s">
        <v>40</v>
      </c>
      <c r="H5" s="271"/>
      <c r="I5" s="97"/>
      <c r="J5" s="266" t="s">
        <v>116</v>
      </c>
      <c r="K5" s="266"/>
      <c r="L5" s="97"/>
      <c r="M5" s="262" t="s">
        <v>23</v>
      </c>
      <c r="N5" s="262"/>
      <c r="O5" s="75"/>
    </row>
    <row r="6" spans="2:15" s="30" customFormat="1" ht="28.5" customHeight="1" thickBot="1">
      <c r="B6" s="75"/>
      <c r="C6" s="76"/>
      <c r="D6" s="75"/>
      <c r="E6" s="76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s="30" customFormat="1" ht="36" customHeight="1" thickBot="1" thickTop="1">
      <c r="B7" s="77"/>
      <c r="C7" s="90">
        <v>35</v>
      </c>
      <c r="D7" s="91"/>
      <c r="E7" s="90">
        <v>150</v>
      </c>
      <c r="F7" s="92" t="s">
        <v>28</v>
      </c>
      <c r="G7" s="267">
        <v>2.4</v>
      </c>
      <c r="H7" s="268"/>
      <c r="I7" s="92" t="s">
        <v>28</v>
      </c>
      <c r="J7" s="267">
        <v>1.4</v>
      </c>
      <c r="K7" s="268"/>
      <c r="L7" s="89" t="s">
        <v>27</v>
      </c>
      <c r="M7" s="93">
        <f>IF(OR(C7&lt;18,C7&gt;60),"Age out of Range",IF(OR(E7&lt;90,C7&gt;350),"Weight out of Range",IF(OR(G7&lt;1.3,G7&gt;2.4),"Activity Factor Out of Range",IF(OR(J7&lt;1,J7&gt;1.5),"Adverse Condition Factor Out of Range",IF(AND(18&lt;=C7,C7&lt;=30),((E7*6.95)+679)*G7*J7,IF(AND(30&lt;C7,C7&lt;=60),((E7*5.27)+879)*G7*J7,"N/A"))))))</f>
        <v>5609.5199999999995</v>
      </c>
      <c r="N7" s="94" t="s">
        <v>117</v>
      </c>
      <c r="O7" s="87"/>
    </row>
    <row r="8" spans="2:15" s="72" customFormat="1" ht="19.5" thickBot="1" thickTop="1">
      <c r="B8" s="78"/>
      <c r="C8" s="78"/>
      <c r="D8" s="79"/>
      <c r="E8" s="37"/>
      <c r="F8" s="37"/>
      <c r="G8" s="37"/>
      <c r="H8" s="37"/>
      <c r="I8" s="37"/>
      <c r="J8" s="37"/>
      <c r="K8" s="37"/>
      <c r="L8" s="37"/>
      <c r="M8" s="39"/>
      <c r="N8" s="39"/>
      <c r="O8" s="39"/>
    </row>
    <row r="9" spans="2:15" ht="16.5" customHeight="1" thickTop="1">
      <c r="B9" s="37"/>
      <c r="C9" s="123" t="s">
        <v>112</v>
      </c>
      <c r="D9" s="124"/>
      <c r="E9" s="123" t="s">
        <v>25</v>
      </c>
      <c r="F9" s="124"/>
      <c r="G9" s="263" t="s">
        <v>25</v>
      </c>
      <c r="H9" s="264"/>
      <c r="I9" s="125"/>
      <c r="J9" s="263" t="s">
        <v>25</v>
      </c>
      <c r="K9" s="264"/>
      <c r="L9" s="126"/>
      <c r="M9" s="127"/>
      <c r="N9" s="78"/>
      <c r="O9" s="78"/>
    </row>
    <row r="10" spans="2:15" ht="16.5" customHeight="1" thickBot="1">
      <c r="B10" s="78"/>
      <c r="C10" s="128" t="s">
        <v>24</v>
      </c>
      <c r="D10" s="124"/>
      <c r="E10" s="128" t="s">
        <v>26</v>
      </c>
      <c r="F10" s="124"/>
      <c r="G10" s="256" t="s">
        <v>13</v>
      </c>
      <c r="H10" s="257"/>
      <c r="I10" s="124"/>
      <c r="J10" s="256" t="s">
        <v>18</v>
      </c>
      <c r="K10" s="257"/>
      <c r="L10" s="127"/>
      <c r="M10" s="127"/>
      <c r="N10" s="80"/>
      <c r="O10" s="80"/>
    </row>
    <row r="11" spans="2:15" ht="16.5" customHeight="1" thickTop="1">
      <c r="B11" s="80"/>
      <c r="C11" s="125"/>
      <c r="D11" s="125"/>
      <c r="E11" s="125"/>
      <c r="F11" s="125"/>
      <c r="G11" s="256" t="s">
        <v>14</v>
      </c>
      <c r="H11" s="257"/>
      <c r="I11" s="124"/>
      <c r="J11" s="256" t="s">
        <v>19</v>
      </c>
      <c r="K11" s="257"/>
      <c r="L11" s="127"/>
      <c r="M11" s="127"/>
      <c r="N11" s="80"/>
      <c r="O11" s="80"/>
    </row>
    <row r="12" spans="2:15" ht="16.5" customHeight="1">
      <c r="B12" s="80"/>
      <c r="C12" s="125"/>
      <c r="D12" s="125"/>
      <c r="E12" s="125"/>
      <c r="F12" s="125"/>
      <c r="G12" s="256" t="s">
        <v>15</v>
      </c>
      <c r="H12" s="257"/>
      <c r="I12" s="124"/>
      <c r="J12" s="256" t="s">
        <v>20</v>
      </c>
      <c r="K12" s="257"/>
      <c r="L12" s="127"/>
      <c r="M12" s="127"/>
      <c r="N12" s="80"/>
      <c r="O12" s="80"/>
    </row>
    <row r="13" spans="2:15" ht="16.5" customHeight="1">
      <c r="B13" s="80"/>
      <c r="C13" s="125"/>
      <c r="D13" s="125"/>
      <c r="E13" s="125"/>
      <c r="F13" s="125"/>
      <c r="G13" s="256" t="s">
        <v>16</v>
      </c>
      <c r="H13" s="257"/>
      <c r="I13" s="124"/>
      <c r="J13" s="256" t="s">
        <v>37</v>
      </c>
      <c r="K13" s="257"/>
      <c r="L13" s="126"/>
      <c r="M13" s="127"/>
      <c r="N13" s="80"/>
      <c r="O13" s="80"/>
    </row>
    <row r="14" spans="2:15" ht="16.5" customHeight="1" thickBot="1">
      <c r="B14" s="80"/>
      <c r="C14" s="125"/>
      <c r="D14" s="125"/>
      <c r="E14" s="125"/>
      <c r="F14" s="125"/>
      <c r="G14" s="258" t="s">
        <v>17</v>
      </c>
      <c r="H14" s="259"/>
      <c r="I14" s="124"/>
      <c r="J14" s="258" t="s">
        <v>38</v>
      </c>
      <c r="K14" s="259"/>
      <c r="L14" s="126"/>
      <c r="M14" s="127"/>
      <c r="N14" s="80"/>
      <c r="O14" s="80"/>
    </row>
    <row r="15" spans="2:15" ht="17.25" thickTop="1">
      <c r="B15" s="80"/>
      <c r="C15" s="127"/>
      <c r="D15" s="127"/>
      <c r="E15" s="127"/>
      <c r="F15" s="127"/>
      <c r="G15" s="129"/>
      <c r="H15" s="129"/>
      <c r="I15" s="127"/>
      <c r="J15" s="129"/>
      <c r="K15" s="129"/>
      <c r="L15" s="127"/>
      <c r="M15" s="127"/>
      <c r="N15" s="80"/>
      <c r="O15" s="80"/>
    </row>
    <row r="16" spans="2:16" ht="18">
      <c r="B16" s="80"/>
      <c r="C16" s="82"/>
      <c r="D16" s="243" t="s">
        <v>31</v>
      </c>
      <c r="E16" s="244"/>
      <c r="F16" s="244"/>
      <c r="G16" s="244"/>
      <c r="H16" s="244"/>
      <c r="I16" s="82"/>
      <c r="J16" s="37"/>
      <c r="K16" s="37"/>
      <c r="L16" s="37"/>
      <c r="M16" s="37"/>
      <c r="N16" s="37"/>
      <c r="O16" s="37"/>
      <c r="P16" s="88"/>
    </row>
    <row r="17" spans="2:15" ht="16.5" customHeight="1">
      <c r="B17" s="37"/>
      <c r="C17" s="82"/>
      <c r="D17" s="84"/>
      <c r="E17" s="85" t="s">
        <v>35</v>
      </c>
      <c r="F17" s="84"/>
      <c r="G17" s="86"/>
      <c r="H17" s="86"/>
      <c r="I17" s="82"/>
      <c r="J17" s="37"/>
      <c r="K17" s="37"/>
      <c r="L17" s="37"/>
      <c r="M17" s="37"/>
      <c r="N17" s="37"/>
      <c r="O17" s="37"/>
    </row>
    <row r="18" spans="2:15" ht="21.75" customHeight="1" thickBo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2:15" ht="28.5" customHeight="1" thickBot="1" thickTop="1">
      <c r="B19" s="37"/>
      <c r="C19" s="37"/>
      <c r="D19" s="37"/>
      <c r="E19" s="130">
        <v>50</v>
      </c>
      <c r="F19" s="131" t="s">
        <v>29</v>
      </c>
      <c r="G19" s="260">
        <f>IF(OR(E19&lt;40,E19&gt;180),"N/A",E19*2.2046)</f>
        <v>110.23</v>
      </c>
      <c r="H19" s="261"/>
      <c r="I19" s="131" t="s">
        <v>30</v>
      </c>
      <c r="J19" s="37"/>
      <c r="K19" s="37"/>
      <c r="L19" s="37"/>
      <c r="M19" s="37"/>
      <c r="N19" s="37"/>
      <c r="O19" s="37"/>
    </row>
    <row r="20" spans="2:15" ht="13.5" thickTop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5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3.5" thickBot="1">
      <c r="B22" s="41"/>
      <c r="C22" s="41"/>
      <c r="D22" s="41"/>
      <c r="E22" s="41"/>
      <c r="F22" s="41"/>
      <c r="G22" s="41"/>
      <c r="H22" s="41"/>
      <c r="I22" s="98"/>
      <c r="J22" s="81"/>
      <c r="K22" s="81"/>
      <c r="L22" s="81"/>
      <c r="M22" s="81"/>
      <c r="N22" s="80"/>
      <c r="O22" s="80"/>
    </row>
    <row r="23" spans="2:15" ht="21.75" customHeight="1" thickBot="1" thickTop="1">
      <c r="B23" s="255" t="s">
        <v>8</v>
      </c>
      <c r="C23" s="255"/>
      <c r="D23" s="255"/>
      <c r="E23" s="255"/>
      <c r="F23" s="255" t="s">
        <v>113</v>
      </c>
      <c r="G23" s="255"/>
      <c r="H23" s="255"/>
      <c r="I23" s="255"/>
      <c r="J23" s="255"/>
      <c r="K23" s="255" t="s">
        <v>114</v>
      </c>
      <c r="L23" s="255"/>
      <c r="M23" s="255"/>
      <c r="N23" s="255" t="s">
        <v>115</v>
      </c>
      <c r="O23" s="37"/>
    </row>
    <row r="24" spans="2:15" ht="21.75" customHeight="1" thickBot="1" thickTop="1"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37"/>
    </row>
    <row r="25" spans="2:15" ht="21.75" customHeight="1" thickTop="1">
      <c r="B25" s="109"/>
      <c r="C25" s="110"/>
      <c r="D25" s="110"/>
      <c r="E25" s="110"/>
      <c r="F25" s="195" t="s">
        <v>60</v>
      </c>
      <c r="G25" s="196"/>
      <c r="H25" s="196"/>
      <c r="I25" s="196"/>
      <c r="J25" s="197"/>
      <c r="K25" s="111"/>
      <c r="L25" s="111"/>
      <c r="M25" s="112"/>
      <c r="N25" s="293" t="s">
        <v>58</v>
      </c>
      <c r="O25" s="37"/>
    </row>
    <row r="26" spans="2:15" ht="21.75" customHeight="1">
      <c r="B26" s="190" t="s">
        <v>59</v>
      </c>
      <c r="C26" s="191"/>
      <c r="D26" s="191"/>
      <c r="E26" s="191"/>
      <c r="F26" s="198"/>
      <c r="G26" s="199"/>
      <c r="H26" s="199"/>
      <c r="I26" s="199"/>
      <c r="J26" s="200"/>
      <c r="K26" s="222" t="s">
        <v>62</v>
      </c>
      <c r="L26" s="199"/>
      <c r="M26" s="298"/>
      <c r="N26" s="294"/>
      <c r="O26" s="37"/>
    </row>
    <row r="27" spans="2:15" ht="21.75" customHeight="1" thickBot="1">
      <c r="B27" s="113"/>
      <c r="C27" s="114"/>
      <c r="D27" s="114"/>
      <c r="E27" s="114"/>
      <c r="F27" s="201"/>
      <c r="G27" s="202"/>
      <c r="H27" s="202"/>
      <c r="I27" s="202"/>
      <c r="J27" s="203"/>
      <c r="K27" s="115"/>
      <c r="L27" s="115"/>
      <c r="M27" s="116"/>
      <c r="N27" s="295"/>
      <c r="O27" s="37"/>
    </row>
    <row r="28" spans="2:17" ht="18" customHeight="1" thickTop="1">
      <c r="B28" s="204" t="s">
        <v>61</v>
      </c>
      <c r="C28" s="205"/>
      <c r="D28" s="205"/>
      <c r="E28" s="206"/>
      <c r="F28" s="213"/>
      <c r="G28" s="214"/>
      <c r="H28" s="214"/>
      <c r="I28" s="214"/>
      <c r="J28" s="215"/>
      <c r="K28" s="195" t="s">
        <v>62</v>
      </c>
      <c r="L28" s="275"/>
      <c r="M28" s="276"/>
      <c r="N28" s="280" t="s">
        <v>36</v>
      </c>
      <c r="O28" s="37"/>
      <c r="Q28" s="73"/>
    </row>
    <row r="29" spans="2:15" ht="18" customHeight="1">
      <c r="B29" s="207"/>
      <c r="C29" s="208"/>
      <c r="D29" s="208"/>
      <c r="E29" s="209"/>
      <c r="F29" s="192" t="s">
        <v>52</v>
      </c>
      <c r="G29" s="193"/>
      <c r="H29" s="193"/>
      <c r="I29" s="193"/>
      <c r="J29" s="194"/>
      <c r="K29" s="222"/>
      <c r="L29" s="223"/>
      <c r="M29" s="224"/>
      <c r="N29" s="185"/>
      <c r="O29" s="32"/>
    </row>
    <row r="30" spans="2:15" ht="18" customHeight="1">
      <c r="B30" s="207"/>
      <c r="C30" s="208"/>
      <c r="D30" s="208"/>
      <c r="E30" s="209"/>
      <c r="F30" s="192" t="s">
        <v>75</v>
      </c>
      <c r="G30" s="193"/>
      <c r="H30" s="193"/>
      <c r="I30" s="193"/>
      <c r="J30" s="194"/>
      <c r="K30" s="222"/>
      <c r="L30" s="223"/>
      <c r="M30" s="224"/>
      <c r="N30" s="185"/>
      <c r="O30" s="32"/>
    </row>
    <row r="31" spans="2:15" ht="18" customHeight="1">
      <c r="B31" s="207"/>
      <c r="C31" s="208"/>
      <c r="D31" s="208"/>
      <c r="E31" s="209"/>
      <c r="F31" s="192" t="s">
        <v>57</v>
      </c>
      <c r="G31" s="193"/>
      <c r="H31" s="193"/>
      <c r="I31" s="193"/>
      <c r="J31" s="194"/>
      <c r="K31" s="222"/>
      <c r="L31" s="223"/>
      <c r="M31" s="224"/>
      <c r="N31" s="185"/>
      <c r="O31" s="32"/>
    </row>
    <row r="32" spans="2:15" ht="18.75" customHeight="1" thickBot="1">
      <c r="B32" s="210"/>
      <c r="C32" s="211"/>
      <c r="D32" s="211"/>
      <c r="E32" s="212"/>
      <c r="F32" s="250"/>
      <c r="G32" s="304"/>
      <c r="H32" s="304"/>
      <c r="I32" s="304"/>
      <c r="J32" s="305"/>
      <c r="K32" s="237"/>
      <c r="L32" s="238"/>
      <c r="M32" s="239"/>
      <c r="N32" s="296"/>
      <c r="O32" s="32"/>
    </row>
    <row r="33" spans="2:15" ht="21" customHeight="1">
      <c r="B33" s="228" t="s">
        <v>78</v>
      </c>
      <c r="C33" s="229" t="s">
        <v>64</v>
      </c>
      <c r="D33" s="230"/>
      <c r="E33" s="231"/>
      <c r="F33" s="187" t="s">
        <v>65</v>
      </c>
      <c r="G33" s="217"/>
      <c r="H33" s="217"/>
      <c r="I33" s="217"/>
      <c r="J33" s="218"/>
      <c r="K33" s="187" t="s">
        <v>107</v>
      </c>
      <c r="L33" s="289"/>
      <c r="M33" s="290"/>
      <c r="N33" s="184" t="s">
        <v>50</v>
      </c>
      <c r="O33" s="32"/>
    </row>
    <row r="34" spans="2:15" ht="21" customHeight="1" thickBot="1">
      <c r="B34" s="228"/>
      <c r="C34" s="232"/>
      <c r="D34" s="233"/>
      <c r="E34" s="234"/>
      <c r="F34" s="219"/>
      <c r="G34" s="220"/>
      <c r="H34" s="220"/>
      <c r="I34" s="220"/>
      <c r="J34" s="221"/>
      <c r="K34" s="291"/>
      <c r="L34" s="253"/>
      <c r="M34" s="254"/>
      <c r="N34" s="297"/>
      <c r="O34" s="32"/>
    </row>
    <row r="35" spans="2:15" ht="21" customHeight="1">
      <c r="B35" s="228"/>
      <c r="C35" s="229" t="s">
        <v>46</v>
      </c>
      <c r="D35" s="230"/>
      <c r="E35" s="231"/>
      <c r="F35" s="187" t="s">
        <v>66</v>
      </c>
      <c r="G35" s="217"/>
      <c r="H35" s="217"/>
      <c r="I35" s="217"/>
      <c r="J35" s="218"/>
      <c r="K35" s="291"/>
      <c r="L35" s="253"/>
      <c r="M35" s="254"/>
      <c r="N35" s="184" t="s">
        <v>50</v>
      </c>
      <c r="O35" s="32"/>
    </row>
    <row r="36" spans="2:15" ht="21" customHeight="1" thickBot="1">
      <c r="B36" s="228"/>
      <c r="C36" s="303"/>
      <c r="D36" s="226"/>
      <c r="E36" s="227"/>
      <c r="F36" s="219"/>
      <c r="G36" s="220"/>
      <c r="H36" s="220"/>
      <c r="I36" s="220"/>
      <c r="J36" s="221"/>
      <c r="K36" s="292"/>
      <c r="L36" s="251"/>
      <c r="M36" s="252"/>
      <c r="N36" s="297"/>
      <c r="O36" s="32"/>
    </row>
    <row r="37" spans="2:15" ht="21" customHeight="1">
      <c r="B37" s="117"/>
      <c r="C37" s="102"/>
      <c r="D37" s="102"/>
      <c r="E37" s="103"/>
      <c r="F37" s="99"/>
      <c r="G37" s="99"/>
      <c r="H37" s="99"/>
      <c r="I37" s="99"/>
      <c r="J37" s="99"/>
      <c r="K37" s="108"/>
      <c r="L37" s="105"/>
      <c r="M37" s="106"/>
      <c r="N37" s="118"/>
      <c r="O37" s="32"/>
    </row>
    <row r="38" spans="2:15" ht="17.25" customHeight="1">
      <c r="B38" s="216" t="s">
        <v>81</v>
      </c>
      <c r="C38" s="226"/>
      <c r="D38" s="226"/>
      <c r="E38" s="227"/>
      <c r="F38" s="223" t="s">
        <v>45</v>
      </c>
      <c r="G38" s="225"/>
      <c r="H38" s="225"/>
      <c r="I38" s="225"/>
      <c r="J38" s="225"/>
      <c r="K38" s="192" t="s">
        <v>124</v>
      </c>
      <c r="L38" s="193"/>
      <c r="M38" s="194"/>
      <c r="N38" s="301" t="s">
        <v>50</v>
      </c>
      <c r="O38" s="32"/>
    </row>
    <row r="39" spans="2:15" ht="17.25" customHeight="1">
      <c r="B39" s="216"/>
      <c r="C39" s="226"/>
      <c r="D39" s="226"/>
      <c r="E39" s="227"/>
      <c r="F39" s="225"/>
      <c r="G39" s="225"/>
      <c r="H39" s="225"/>
      <c r="I39" s="225"/>
      <c r="J39" s="225"/>
      <c r="K39" s="192" t="s">
        <v>0</v>
      </c>
      <c r="L39" s="253"/>
      <c r="M39" s="254"/>
      <c r="N39" s="301"/>
      <c r="O39" s="32"/>
    </row>
    <row r="40" spans="2:15" ht="17.25" customHeight="1" thickBot="1">
      <c r="B40" s="120"/>
      <c r="C40" s="101"/>
      <c r="D40" s="101"/>
      <c r="E40" s="104"/>
      <c r="F40" s="99"/>
      <c r="G40" s="99"/>
      <c r="H40" s="99"/>
      <c r="I40" s="99"/>
      <c r="J40" s="99"/>
      <c r="K40" s="250"/>
      <c r="L40" s="251"/>
      <c r="M40" s="252"/>
      <c r="N40" s="118"/>
      <c r="O40" s="32"/>
    </row>
    <row r="41" spans="2:15" ht="17.25" customHeight="1">
      <c r="B41" s="121"/>
      <c r="C41" s="102"/>
      <c r="D41" s="102"/>
      <c r="E41" s="103"/>
      <c r="F41" s="187" t="s">
        <v>69</v>
      </c>
      <c r="G41" s="235"/>
      <c r="H41" s="235"/>
      <c r="I41" s="235"/>
      <c r="J41" s="236"/>
      <c r="K41" s="187" t="s">
        <v>122</v>
      </c>
      <c r="L41" s="245"/>
      <c r="M41" s="246"/>
      <c r="N41" s="184" t="s">
        <v>47</v>
      </c>
      <c r="O41" s="32"/>
    </row>
    <row r="42" spans="2:15" ht="17.25" customHeight="1">
      <c r="B42" s="119"/>
      <c r="C42" s="100"/>
      <c r="D42" s="100"/>
      <c r="E42" s="107"/>
      <c r="F42" s="222"/>
      <c r="G42" s="223"/>
      <c r="H42" s="223"/>
      <c r="I42" s="223"/>
      <c r="J42" s="224"/>
      <c r="K42" s="222" t="s">
        <v>123</v>
      </c>
      <c r="L42" s="223"/>
      <c r="M42" s="224"/>
      <c r="N42" s="299"/>
      <c r="O42" s="32"/>
    </row>
    <row r="43" spans="2:15" ht="17.25" customHeight="1">
      <c r="B43" s="216" t="s">
        <v>86</v>
      </c>
      <c r="C43" s="208"/>
      <c r="D43" s="208"/>
      <c r="E43" s="209"/>
      <c r="F43" s="222"/>
      <c r="G43" s="223"/>
      <c r="H43" s="223"/>
      <c r="I43" s="223"/>
      <c r="J43" s="224"/>
      <c r="K43" s="222" t="s">
        <v>121</v>
      </c>
      <c r="L43" s="223"/>
      <c r="M43" s="224"/>
      <c r="N43" s="299"/>
      <c r="O43" s="32"/>
    </row>
    <row r="44" spans="2:15" ht="17.25" customHeight="1">
      <c r="B44" s="207"/>
      <c r="C44" s="208"/>
      <c r="D44" s="208"/>
      <c r="E44" s="209"/>
      <c r="F44" s="222"/>
      <c r="G44" s="223"/>
      <c r="H44" s="223"/>
      <c r="I44" s="223"/>
      <c r="J44" s="224"/>
      <c r="K44" s="222" t="s">
        <v>120</v>
      </c>
      <c r="L44" s="223"/>
      <c r="M44" s="224"/>
      <c r="N44" s="299"/>
      <c r="O44" s="32"/>
    </row>
    <row r="45" spans="2:15" ht="17.25" customHeight="1">
      <c r="B45" s="207"/>
      <c r="C45" s="208"/>
      <c r="D45" s="208"/>
      <c r="E45" s="209"/>
      <c r="F45" s="222"/>
      <c r="G45" s="223"/>
      <c r="H45" s="223"/>
      <c r="I45" s="223"/>
      <c r="J45" s="224"/>
      <c r="K45" s="222" t="s">
        <v>119</v>
      </c>
      <c r="L45" s="223"/>
      <c r="M45" s="224"/>
      <c r="N45" s="299"/>
      <c r="O45" s="32"/>
    </row>
    <row r="46" spans="2:15" ht="17.25" customHeight="1">
      <c r="B46" s="119"/>
      <c r="C46" s="100"/>
      <c r="D46" s="100"/>
      <c r="E46" s="107"/>
      <c r="F46" s="222"/>
      <c r="G46" s="223"/>
      <c r="H46" s="223"/>
      <c r="I46" s="223"/>
      <c r="J46" s="224"/>
      <c r="K46" s="222" t="s">
        <v>118</v>
      </c>
      <c r="L46" s="223"/>
      <c r="M46" s="224"/>
      <c r="N46" s="299"/>
      <c r="O46" s="32"/>
    </row>
    <row r="47" spans="2:15" ht="17.25" customHeight="1" thickBot="1">
      <c r="B47" s="120"/>
      <c r="C47" s="101"/>
      <c r="D47" s="101"/>
      <c r="E47" s="104"/>
      <c r="F47" s="237"/>
      <c r="G47" s="238"/>
      <c r="H47" s="238"/>
      <c r="I47" s="238"/>
      <c r="J47" s="239"/>
      <c r="K47" s="240"/>
      <c r="L47" s="241"/>
      <c r="M47" s="242"/>
      <c r="N47" s="300"/>
      <c r="O47" s="32"/>
    </row>
    <row r="48" spans="2:15" ht="72" customHeight="1" thickBot="1">
      <c r="B48" s="247" t="s">
        <v>63</v>
      </c>
      <c r="C48" s="248"/>
      <c r="D48" s="248"/>
      <c r="E48" s="249"/>
      <c r="F48" s="223" t="s">
        <v>67</v>
      </c>
      <c r="G48" s="223"/>
      <c r="H48" s="223"/>
      <c r="I48" s="223"/>
      <c r="J48" s="223"/>
      <c r="K48" s="272" t="s">
        <v>51</v>
      </c>
      <c r="L48" s="273"/>
      <c r="M48" s="274"/>
      <c r="N48" s="118" t="s">
        <v>48</v>
      </c>
      <c r="O48" s="32"/>
    </row>
    <row r="49" spans="2:15" ht="108.75" customHeight="1" thickBot="1">
      <c r="B49" s="247" t="s">
        <v>93</v>
      </c>
      <c r="C49" s="248"/>
      <c r="D49" s="248"/>
      <c r="E49" s="249"/>
      <c r="F49" s="272" t="s">
        <v>45</v>
      </c>
      <c r="G49" s="273"/>
      <c r="H49" s="273"/>
      <c r="I49" s="273"/>
      <c r="J49" s="274"/>
      <c r="K49" s="272" t="s">
        <v>44</v>
      </c>
      <c r="L49" s="273"/>
      <c r="M49" s="274"/>
      <c r="N49" s="122" t="s">
        <v>48</v>
      </c>
      <c r="O49" s="32"/>
    </row>
    <row r="50" spans="2:15" ht="18.75" customHeight="1">
      <c r="B50" s="282" t="s">
        <v>43</v>
      </c>
      <c r="C50" s="226" t="s">
        <v>95</v>
      </c>
      <c r="D50" s="226"/>
      <c r="E50" s="226"/>
      <c r="F50" s="187" t="s">
        <v>45</v>
      </c>
      <c r="G50" s="235"/>
      <c r="H50" s="235"/>
      <c r="I50" s="235"/>
      <c r="J50" s="236"/>
      <c r="K50" s="187" t="s">
        <v>53</v>
      </c>
      <c r="L50" s="188"/>
      <c r="M50" s="189"/>
      <c r="N50" s="184" t="s">
        <v>56</v>
      </c>
      <c r="O50" s="32"/>
    </row>
    <row r="51" spans="2:15" ht="18.75" customHeight="1" thickBot="1">
      <c r="B51" s="282"/>
      <c r="C51" s="226"/>
      <c r="D51" s="226"/>
      <c r="E51" s="226"/>
      <c r="F51" s="222"/>
      <c r="G51" s="223"/>
      <c r="H51" s="223"/>
      <c r="I51" s="223"/>
      <c r="J51" s="224"/>
      <c r="K51" s="181" t="s">
        <v>92</v>
      </c>
      <c r="L51" s="182"/>
      <c r="M51" s="183"/>
      <c r="N51" s="185"/>
      <c r="O51" s="32"/>
    </row>
    <row r="52" spans="2:15" ht="18.75" customHeight="1">
      <c r="B52" s="228"/>
      <c r="C52" s="229" t="s">
        <v>99</v>
      </c>
      <c r="D52" s="230"/>
      <c r="E52" s="231"/>
      <c r="F52" s="222"/>
      <c r="G52" s="223"/>
      <c r="H52" s="223"/>
      <c r="I52" s="223"/>
      <c r="J52" s="224"/>
      <c r="K52" s="181" t="s">
        <v>44</v>
      </c>
      <c r="L52" s="182"/>
      <c r="M52" s="182"/>
      <c r="N52" s="185"/>
      <c r="O52" s="32"/>
    </row>
    <row r="53" spans="2:15" ht="18.75" customHeight="1" thickBot="1">
      <c r="B53" s="228"/>
      <c r="C53" s="232"/>
      <c r="D53" s="233"/>
      <c r="E53" s="234"/>
      <c r="F53" s="222"/>
      <c r="G53" s="223"/>
      <c r="H53" s="223"/>
      <c r="I53" s="223"/>
      <c r="J53" s="224"/>
      <c r="K53" s="181" t="s">
        <v>96</v>
      </c>
      <c r="L53" s="182"/>
      <c r="M53" s="182"/>
      <c r="N53" s="185"/>
      <c r="O53" s="32"/>
    </row>
    <row r="54" spans="2:15" ht="18.75" customHeight="1">
      <c r="B54" s="228"/>
      <c r="C54" s="229" t="s">
        <v>2</v>
      </c>
      <c r="D54" s="230"/>
      <c r="E54" s="231"/>
      <c r="F54" s="222"/>
      <c r="G54" s="223"/>
      <c r="H54" s="223"/>
      <c r="I54" s="223"/>
      <c r="J54" s="224"/>
      <c r="K54" s="181" t="s">
        <v>54</v>
      </c>
      <c r="L54" s="182"/>
      <c r="M54" s="183"/>
      <c r="N54" s="185"/>
      <c r="O54" s="32"/>
    </row>
    <row r="55" spans="2:15" ht="28.5" customHeight="1" thickBot="1">
      <c r="B55" s="283"/>
      <c r="C55" s="302"/>
      <c r="D55" s="287"/>
      <c r="E55" s="288"/>
      <c r="F55" s="277"/>
      <c r="G55" s="278"/>
      <c r="H55" s="278"/>
      <c r="I55" s="278"/>
      <c r="J55" s="279"/>
      <c r="K55" s="178" t="s">
        <v>100</v>
      </c>
      <c r="L55" s="179"/>
      <c r="M55" s="180"/>
      <c r="N55" s="186"/>
      <c r="O55" s="32"/>
    </row>
    <row r="56" spans="2:15" ht="39.75" customHeight="1" thickTop="1">
      <c r="B56" s="204" t="s">
        <v>68</v>
      </c>
      <c r="C56" s="284"/>
      <c r="D56" s="284"/>
      <c r="E56" s="285"/>
      <c r="F56" s="275" t="s">
        <v>49</v>
      </c>
      <c r="G56" s="275"/>
      <c r="H56" s="275"/>
      <c r="I56" s="275"/>
      <c r="J56" s="275"/>
      <c r="K56" s="195" t="s">
        <v>105</v>
      </c>
      <c r="L56" s="275"/>
      <c r="M56" s="276"/>
      <c r="N56" s="280" t="s">
        <v>55</v>
      </c>
      <c r="O56" s="32"/>
    </row>
    <row r="57" spans="2:15" ht="39.75" customHeight="1" thickBot="1">
      <c r="B57" s="286"/>
      <c r="C57" s="287"/>
      <c r="D57" s="287"/>
      <c r="E57" s="288"/>
      <c r="F57" s="278"/>
      <c r="G57" s="278"/>
      <c r="H57" s="278"/>
      <c r="I57" s="278"/>
      <c r="J57" s="278"/>
      <c r="K57" s="277"/>
      <c r="L57" s="278"/>
      <c r="M57" s="279"/>
      <c r="N57" s="281"/>
      <c r="O57" s="32"/>
    </row>
    <row r="58" spans="2:15" ht="13.5" thickTop="1">
      <c r="B58" s="83"/>
      <c r="C58" s="83"/>
      <c r="D58" s="83"/>
      <c r="E58" s="83"/>
      <c r="F58" s="32"/>
      <c r="G58" s="83"/>
      <c r="H58" s="83"/>
      <c r="I58" s="83"/>
      <c r="J58" s="83"/>
      <c r="K58" s="32"/>
      <c r="L58" s="32"/>
      <c r="M58" s="32"/>
      <c r="N58" s="32"/>
      <c r="O58" s="32"/>
    </row>
    <row r="59" spans="2:15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</sheetData>
  <sheetProtection/>
  <mergeCells count="83">
    <mergeCell ref="N41:N47"/>
    <mergeCell ref="N23:N24"/>
    <mergeCell ref="N38:N39"/>
    <mergeCell ref="C54:E55"/>
    <mergeCell ref="C52:E53"/>
    <mergeCell ref="C50:E51"/>
    <mergeCell ref="C35:E36"/>
    <mergeCell ref="F32:J32"/>
    <mergeCell ref="K23:M24"/>
    <mergeCell ref="N33:N34"/>
    <mergeCell ref="K33:M36"/>
    <mergeCell ref="N25:N27"/>
    <mergeCell ref="N28:N32"/>
    <mergeCell ref="N35:N36"/>
    <mergeCell ref="K48:M48"/>
    <mergeCell ref="K49:M49"/>
    <mergeCell ref="K26:M26"/>
    <mergeCell ref="K28:M32"/>
    <mergeCell ref="K46:M46"/>
    <mergeCell ref="K45:M45"/>
    <mergeCell ref="F48:J48"/>
    <mergeCell ref="F49:J49"/>
    <mergeCell ref="B49:E49"/>
    <mergeCell ref="K56:M57"/>
    <mergeCell ref="N56:N57"/>
    <mergeCell ref="B50:B55"/>
    <mergeCell ref="F56:J57"/>
    <mergeCell ref="F50:J55"/>
    <mergeCell ref="B56:E57"/>
    <mergeCell ref="K54:M54"/>
    <mergeCell ref="B1:O1"/>
    <mergeCell ref="J5:K5"/>
    <mergeCell ref="G7:H7"/>
    <mergeCell ref="J7:K7"/>
    <mergeCell ref="C3:O4"/>
    <mergeCell ref="J12:K12"/>
    <mergeCell ref="G5:H5"/>
    <mergeCell ref="G9:H9"/>
    <mergeCell ref="G10:H10"/>
    <mergeCell ref="G11:H11"/>
    <mergeCell ref="J13:K13"/>
    <mergeCell ref="J14:K14"/>
    <mergeCell ref="G19:H19"/>
    <mergeCell ref="M5:N5"/>
    <mergeCell ref="J9:K9"/>
    <mergeCell ref="J10:K10"/>
    <mergeCell ref="J11:K11"/>
    <mergeCell ref="G12:H12"/>
    <mergeCell ref="G13:H13"/>
    <mergeCell ref="G14:H14"/>
    <mergeCell ref="D16:H16"/>
    <mergeCell ref="K41:M41"/>
    <mergeCell ref="K42:M42"/>
    <mergeCell ref="B48:E48"/>
    <mergeCell ref="F33:J34"/>
    <mergeCell ref="K40:M40"/>
    <mergeCell ref="K39:M39"/>
    <mergeCell ref="K38:M38"/>
    <mergeCell ref="F23:J24"/>
    <mergeCell ref="B23:E24"/>
    <mergeCell ref="B43:E45"/>
    <mergeCell ref="F35:J36"/>
    <mergeCell ref="K43:M43"/>
    <mergeCell ref="K44:M44"/>
    <mergeCell ref="F38:J39"/>
    <mergeCell ref="B38:E39"/>
    <mergeCell ref="B33:B36"/>
    <mergeCell ref="C33:E34"/>
    <mergeCell ref="F41:J47"/>
    <mergeCell ref="K47:M47"/>
    <mergeCell ref="B26:E26"/>
    <mergeCell ref="F31:J31"/>
    <mergeCell ref="F25:J27"/>
    <mergeCell ref="B28:E32"/>
    <mergeCell ref="F28:J28"/>
    <mergeCell ref="F30:J30"/>
    <mergeCell ref="F29:J29"/>
    <mergeCell ref="K55:M55"/>
    <mergeCell ref="K51:M51"/>
    <mergeCell ref="N50:N55"/>
    <mergeCell ref="K50:M50"/>
    <mergeCell ref="K52:M52"/>
    <mergeCell ref="K53:M53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jedavis</dc:creator>
  <cp:keywords/>
  <dc:description/>
  <cp:lastModifiedBy>DLP</cp:lastModifiedBy>
  <cp:lastPrinted>2007-10-29T11:58:43Z</cp:lastPrinted>
  <dcterms:created xsi:type="dcterms:W3CDTF">2006-12-14T12:43:15Z</dcterms:created>
  <dcterms:modified xsi:type="dcterms:W3CDTF">2008-04-06T01:19:49Z</dcterms:modified>
  <cp:category/>
  <cp:version/>
  <cp:contentType/>
  <cp:contentStatus/>
</cp:coreProperties>
</file>